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3. Proyectos\2. FitFenix\3. Optimización\0- Guía para Mailerlite (email marketing)\2- Planner_semanal_habitos_ ganar_ masa_muscular\"/>
    </mc:Choice>
  </mc:AlternateContent>
  <xr:revisionPtr revIDLastSave="0" documentId="13_ncr:20001_{0A8B83F2-4797-44DF-BEC0-5EB4F4BA2939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nicio" sheetId="1" r:id="rId1"/>
    <sheet name="Dashboard" sheetId="2" r:id="rId2"/>
    <sheet name="Planner 8 semanas" sheetId="3" r:id="rId3"/>
    <sheet name="Peso y medidas" sheetId="4" r:id="rId4"/>
    <sheet name="Registro diario" sheetId="5" r:id="rId5"/>
    <sheet name="Recursos FitFénix" sheetId="6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3" i="3" l="1"/>
  <c r="K82" i="3"/>
  <c r="K81" i="3"/>
  <c r="K80" i="3"/>
  <c r="K79" i="3"/>
  <c r="K78" i="3"/>
  <c r="K77" i="3"/>
  <c r="K76" i="3"/>
  <c r="K73" i="3"/>
  <c r="K72" i="3"/>
  <c r="K71" i="3"/>
  <c r="K70" i="3"/>
  <c r="K69" i="3"/>
  <c r="K68" i="3"/>
  <c r="K67" i="3"/>
  <c r="K66" i="3"/>
  <c r="K63" i="3"/>
  <c r="K62" i="3"/>
  <c r="K61" i="3"/>
  <c r="K60" i="3"/>
  <c r="K59" i="3"/>
  <c r="K58" i="3"/>
  <c r="K57" i="3"/>
  <c r="K56" i="3"/>
  <c r="K53" i="3"/>
  <c r="K52" i="3"/>
  <c r="K51" i="3"/>
  <c r="K50" i="3"/>
  <c r="K49" i="3"/>
  <c r="K48" i="3"/>
  <c r="K47" i="3"/>
  <c r="K46" i="3"/>
  <c r="K43" i="3"/>
  <c r="K42" i="3"/>
  <c r="K41" i="3"/>
  <c r="K40" i="3"/>
  <c r="K39" i="3"/>
  <c r="K38" i="3"/>
  <c r="K37" i="3"/>
  <c r="K36" i="3"/>
  <c r="K33" i="3"/>
  <c r="K32" i="3"/>
  <c r="K31" i="3"/>
  <c r="K30" i="3"/>
  <c r="K29" i="3"/>
  <c r="K28" i="3"/>
  <c r="K27" i="3"/>
  <c r="K26" i="3"/>
  <c r="K23" i="3"/>
  <c r="K22" i="3"/>
  <c r="K21" i="3"/>
  <c r="K20" i="3"/>
  <c r="K19" i="3"/>
  <c r="K18" i="3"/>
  <c r="K17" i="3"/>
  <c r="K16" i="3"/>
  <c r="K13" i="3"/>
  <c r="K12" i="3"/>
  <c r="K11" i="3"/>
  <c r="K10" i="3"/>
  <c r="K9" i="3"/>
  <c r="K8" i="3"/>
  <c r="K7" i="3"/>
  <c r="K6" i="3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F13" i="2"/>
  <c r="J13" i="2" s="1"/>
  <c r="B13" i="2"/>
  <c r="J6" i="2"/>
  <c r="F6" i="2"/>
  <c r="B6" i="2"/>
</calcChain>
</file>

<file path=xl/sharedStrings.xml><?xml version="1.0" encoding="utf-8"?>
<sst xmlns="http://schemas.openxmlformats.org/spreadsheetml/2006/main" count="799" uniqueCount="171">
  <si>
    <t>FITFÉNIX  ·  PLANNER DE HÁBITOS</t>
  </si>
  <si>
    <t>8 semanas para visualizar tu constancia, cuidar tu recuperación y seguir tu progreso con más intención.</t>
  </si>
  <si>
    <t>TU PUNTO DE PARTIDA</t>
  </si>
  <si>
    <t>DATOS DEL PLAN</t>
  </si>
  <si>
    <t>Este planner no reemplaza tu estrategia personal. Úsalo para convertir objetivos generales en acciones repetibles: alimentación, entrenamiento, descanso, hidratación, planificación y mediciones.</t>
  </si>
  <si>
    <t>Nombre</t>
  </si>
  <si>
    <t>Semana de inicio</t>
  </si>
  <si>
    <t>Objetivo principal</t>
  </si>
  <si>
    <t>Ganar masa muscular</t>
  </si>
  <si>
    <t>Peso inicial (kg)</t>
  </si>
  <si>
    <t>Peso objetivo (kg)</t>
  </si>
  <si>
    <t>Horizonte</t>
  </si>
  <si>
    <t>8 semanas</t>
  </si>
  <si>
    <t>Entrenamiento previsto</t>
  </si>
  <si>
    <t>Observación</t>
  </si>
  <si>
    <t>CÓMO USARLO — UN SISTEMA SENCILLO, NO UN RETO PERFECTO</t>
  </si>
  <si>
    <t>01</t>
  </si>
  <si>
    <t>Completa tus datos</t>
  </si>
  <si>
    <t>Define tu punto de partida y fecha. No necesitas tenerlo todo resuelto para empezar.</t>
  </si>
  <si>
    <t>02</t>
  </si>
  <si>
    <t>Marca tus hábitos</t>
  </si>
  <si>
    <t>En el planner, abre cada celda y elige ☑ cuando cumplas el hábito. El dashboard se actualiza.</t>
  </si>
  <si>
    <t>03</t>
  </si>
  <si>
    <t>Registra medidas</t>
  </si>
  <si>
    <t>Anota peso y medidas una vez por semana, siempre en condiciones comparables.</t>
  </si>
  <si>
    <t>04</t>
  </si>
  <si>
    <t>Revisa con criterio</t>
  </si>
  <si>
    <t>No persigas días perfectos: observa tendencias, ajusta tu planificación y vuelve a empezar.</t>
  </si>
  <si>
    <t>PLANNER · HOJA 3</t>
  </si>
  <si>
    <t>DASHBOARD · HOJA 2</t>
  </si>
  <si>
    <t>MEDIDAS · HOJA 4</t>
  </si>
  <si>
    <t>ENFOQUE FITFÉNIX</t>
  </si>
  <si>
    <t>La ganancia de masa muscular se construye con consistencia: entrenamiento apropiado, alimentación suficiente, recuperación, sueño y ajustes progresivos. Este recurso es educativo y no sustituye la valoración de un profesional sanitario o de nutrición.</t>
  </si>
  <si>
    <t>RECURSOS FITFÉNIX PARA SEGUIR AVANZANDO</t>
  </si>
  <si>
    <t>Hub: Aumento de masa muscular</t>
  </si>
  <si>
    <t>https://fitfenix.com/alimentacion/aumento-masa-muscular/</t>
  </si>
  <si>
    <t>Programa de nutrición para ganar masa muscular</t>
  </si>
  <si>
    <t>https://fitfenix.com/programas/nutricion-para-ganar-masa-muscular/</t>
  </si>
  <si>
    <t>Explorar todos los programas</t>
  </si>
  <si>
    <t>https://fitfenix.com/programas/</t>
  </si>
  <si>
    <t>Visitar FitFénix</t>
  </si>
  <si>
    <t>https://fitfenix.com/</t>
  </si>
  <si>
    <t>FitFénix · Planner de hábitos para ganar masa muscular · Recurso educativo</t>
  </si>
  <si>
    <t>DASHBOARD DE PROGRESO</t>
  </si>
  <si>
    <t>Tu tablero FitFénix: mira la tendencia, celebra la constancia y ajusta con calma.</t>
  </si>
  <si>
    <t>CUMPLIMIENTO TOTAL</t>
  </si>
  <si>
    <t>HÁBITOS MARCADOS</t>
  </si>
  <si>
    <t>REGISTROS DIARIOS</t>
  </si>
  <si>
    <t>sobre 8 semanas</t>
  </si>
  <si>
    <t>acciones cumplidas</t>
  </si>
  <si>
    <t>días registrados</t>
  </si>
  <si>
    <t>PESO INICIAL</t>
  </si>
  <si>
    <t>PESO ACTUAL</t>
  </si>
  <si>
    <t>CAMBIO DE PESO</t>
  </si>
  <si>
    <t>kg registrados</t>
  </si>
  <si>
    <t>último dato</t>
  </si>
  <si>
    <t>actual - inicial</t>
  </si>
  <si>
    <t>RITMO DE CONSTANCIA — CUMPLIMIENTO POR SEMANA</t>
  </si>
  <si>
    <t>LECTURA RÁPIDA</t>
  </si>
  <si>
    <t>Semana</t>
  </si>
  <si>
    <t>Hábitos completados</t>
  </si>
  <si>
    <t>Cumplimiento</t>
  </si>
  <si>
    <t>• Revisa el porcentaje semanal antes de cambiar demasiadas cosas.
• En “Peso y medidas”, marca ☑ solo en la fila de tu último peso para actualizar el indicador de peso actual.
• Usa el peso y las medidas como señales de tendencia, no como un juicio diario.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</si>
  <si>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</si>
  <si>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</si>
  <si>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</si>
  <si>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</si>
  <si>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</si>
  <si>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</si>
  <si>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</si>
  <si>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</si>
  <si>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EVOLUCIÓN DE PESO — REGISTRO SEMANAL</t>
  </si>
  <si>
    <t>SIGUIENTE PASO FITFÉNIX</t>
  </si>
  <si>
    <t>Peso (kg)</t>
  </si>
  <si>
    <t>¿Quieres una estructura más guiada? Explora el contenido de aumento de masa muscular y el programa de nutrición FitFénix para organizar tus decisiones con una ruta clara.</t>
  </si>
  <si>
    <t>HUB: fitfenix.com/alimentacion/aumento-masa-muscular/</t>
  </si>
  <si>
    <t>PROGRAMA: fitfenix.com/programas/nutricion-para-ganar-masa-muscular/</t>
  </si>
  <si>
    <t>PLANNER SEMANAL DE HÁBITOS</t>
  </si>
  <si>
    <t>Marca ☑ al completar cada acción. El propósito es crear señales visibles de constancia, no perseguir perfección.</t>
  </si>
  <si>
    <t>Hábito clave</t>
  </si>
  <si>
    <t>Enfoque</t>
  </si>
  <si>
    <t>Lun</t>
  </si>
  <si>
    <t>Mar</t>
  </si>
  <si>
    <t>Mié</t>
  </si>
  <si>
    <t>Jue</t>
  </si>
  <si>
    <t>Vie</t>
  </si>
  <si>
    <t>Sáb</t>
  </si>
  <si>
    <t>Dom</t>
  </si>
  <si>
    <t>% semana</t>
  </si>
  <si>
    <t>Nota / ajuste</t>
  </si>
  <si>
    <t>SEMANA 1  ·  Enfoque y ejecución</t>
  </si>
  <si>
    <t>S1</t>
  </si>
  <si>
    <t>Comidas planificadas</t>
  </si>
  <si>
    <t>Sigue las comidas previstas.</t>
  </si>
  <si>
    <t>☐</t>
  </si>
  <si>
    <t>Objetivo de proteína</t>
  </si>
  <si>
    <t>Prioriza tu objetivo diario.</t>
  </si>
  <si>
    <t>Completa la sesión prevista.</t>
  </si>
  <si>
    <t>Sueño y recuperación</t>
  </si>
  <si>
    <t>Prioriza un descanso suficiente.</t>
  </si>
  <si>
    <t>Hidratación</t>
  </si>
  <si>
    <t>Mantén tu pauta de agua.</t>
  </si>
  <si>
    <t>Registro de progreso</t>
  </si>
  <si>
    <t>Anota el dato o ajuste clave.</t>
  </si>
  <si>
    <t>Preparación del día</t>
  </si>
  <si>
    <t>Deja preparado el día siguiente.</t>
  </si>
  <si>
    <t>REVISIÓN SEMANAL · ¿Qué funcionó mejor y qué vas a ajustar en la semana 2?</t>
  </si>
  <si>
    <t>SEMANA 2  ·  Enfoque y ejecución</t>
  </si>
  <si>
    <t>S2</t>
  </si>
  <si>
    <t>REVISIÓN SEMANAL · ¿Qué funcionó mejor y qué vas a ajustar en la semana 3?</t>
  </si>
  <si>
    <t>SEMANA 3  ·  Enfoque y ejecución</t>
  </si>
  <si>
    <t>S3</t>
  </si>
  <si>
    <t>REVISIÓN SEMANAL · ¿Qué funcionó mejor y qué vas a ajustar en la semana 4?</t>
  </si>
  <si>
    <t>SEMANA 4  ·  Enfoque y ejecución</t>
  </si>
  <si>
    <t>S4</t>
  </si>
  <si>
    <t>REVISIÓN SEMANAL · ¿Qué funcionó mejor y qué vas a ajustar en la semana 5?</t>
  </si>
  <si>
    <t>SEMANA 5  ·  Enfoque y ejecución</t>
  </si>
  <si>
    <t>S5</t>
  </si>
  <si>
    <t>REVISIÓN SEMANAL · ¿Qué funcionó mejor y qué vas a ajustar en la semana 6?</t>
  </si>
  <si>
    <t>SEMANA 6  ·  Enfoque y ejecución</t>
  </si>
  <si>
    <t>S6</t>
  </si>
  <si>
    <t>REVISIÓN SEMANAL · ¿Qué funcionó mejor y qué vas a ajustar en la semana 7?</t>
  </si>
  <si>
    <t>SEMANA 7  ·  Enfoque y ejecución</t>
  </si>
  <si>
    <t>S7</t>
  </si>
  <si>
    <t>REVISIÓN SEMANAL · ¿Qué funcionó mejor y qué vas a ajustar en la semana 8?</t>
  </si>
  <si>
    <t>SEMANA 8  ·  Enfoque y ejecución</t>
  </si>
  <si>
    <t>S8</t>
  </si>
  <si>
    <t>REVISIÓN SEMANAL · ¿Qué funcionó mejor y qué vas a ajustar en la semana siguiente?</t>
  </si>
  <si>
    <t>TIP FITFÉNIX · Marca lo que realmente hayas cumplido. La calidad del registro te permite detectar patrones y decidir mejores ajustes. Vuelve a Dashboard cada semana para ver la tendencia.</t>
  </si>
  <si>
    <t>PESO Y MEDIDAS</t>
  </si>
  <si>
    <t>Registra una vez por semana, idealmente bajo condiciones comparables. Las tendencias importan más que una lectura aislada.</t>
  </si>
  <si>
    <t>Fecha</t>
  </si>
  <si>
    <t>Cintura (cm)</t>
  </si>
  <si>
    <t>Pecho (cm)</t>
  </si>
  <si>
    <t>Brazo d. (cm)</t>
  </si>
  <si>
    <t>Brazo i. (cm)</t>
  </si>
  <si>
    <t>Muslo d. (cm)</t>
  </si>
  <si>
    <t>Muslo i. (cm)</t>
  </si>
  <si>
    <t>Observaciones</t>
  </si>
  <si>
    <t>Peso actual</t>
  </si>
  <si>
    <t>Inicio</t>
  </si>
  <si>
    <t>RECOMENDACIÓN DE MEDICIÓN</t>
  </si>
  <si>
    <t>Elige una hora y una rutina de medición sostenibles. Anota el contexto si hubo cambios relevantes (viajes, descanso irregular, entrenamiento especialmente intenso o ajustes de planificación). Este registro sirve para observar, no para juzgarte.</t>
  </si>
  <si>
    <t>Para que Dashboard muestre tu peso actual, marca ☑ únicamente en la fila de tu última medición.</t>
  </si>
  <si>
    <t>REGISTRO DIARIO</t>
  </si>
  <si>
    <t>Una revisión breve ayuda a entender el contexto de tus hábitos: energía, descanso, entrenamiento y planificación.</t>
  </si>
  <si>
    <t>Energía (1-5)</t>
  </si>
  <si>
    <t>Sueño (horas)</t>
  </si>
  <si>
    <t>Agua (L)</t>
  </si>
  <si>
    <t>Entrenamiento</t>
  </si>
  <si>
    <t>Sensación general</t>
  </si>
  <si>
    <t>Nota breve</t>
  </si>
  <si>
    <t>Registrado</t>
  </si>
  <si>
    <t>RECURSOS FITFÉNIX</t>
  </si>
  <si>
    <t>Sigue aprendiendo y toma decisiones con una ruta más clara alrededor de tu objetivo.</t>
  </si>
  <si>
    <t>Recurso</t>
  </si>
  <si>
    <t>Para qué te sirve</t>
  </si>
  <si>
    <t>Enlace</t>
  </si>
  <si>
    <t>Aumento de masa muscular</t>
  </si>
  <si>
    <t>Guías y recursos para construir una estrategia de hábitos, entrenamiento y alimentación alrededor de la ganancia de masa muscular.</t>
  </si>
  <si>
    <t>Una propuesta guiada de FitFénix para quien busca organizar mejor su alimentación y recuperación alrededor del objetivo.</t>
  </si>
  <si>
    <t>Programas FitFénix</t>
  </si>
  <si>
    <t>Explora las opciones de formación y rutas disponibles antes de decidir cuál encaja con tu momento actual.</t>
  </si>
  <si>
    <t>Tienda FitFénix</t>
  </si>
  <si>
    <t>Guías de material y equipamiento para entrenar en casa o gimnasio según tu nivel, espacio y objetivo.</t>
  </si>
  <si>
    <t>https://fitfenix.com/tienda/</t>
  </si>
  <si>
    <t>Inicio de FitFénix</t>
  </si>
  <si>
    <t>Accede a rutinas, recursos y contenidos de entrenamiento, hábitos y alimentación deportiva.</t>
  </si>
  <si>
    <t>NOTA EDITORIAL</t>
  </si>
  <si>
    <t>FitFénix comparte recursos educativos para ayudarte a tomar decisiones más informadas sobre entrenamiento, hábitos y alimentación deportiva. Adapta cualquier cambio a tu situación personal y consulta a un profesional cualificado si tienes lesiones, enfermedad, embarazo, medicación o dudas específicas.</t>
  </si>
  <si>
    <t>fitfenix.com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</si>
</sst>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&quot; kg&quot;"/>
    <numFmt numFmtId="166" formatCode="0.0&quot; kg&quot;;\-0.0&quot; kg&quot;;&quot;&quot;"/>
  </numFmts>
  <fonts count="24">
    <font>
      <sz val="11"/>
      <name val="Carlito"/>
    </font>
    <font>
      <b/>
      <sz val="22"/>
      <color rgb="FFFFFFFF"/>
      <name val="Carlito"/>
    </font>
    <font>
      <i/>
      <sz val="10"/>
      <color rgb="FFCBD5E1"/>
      <name val="Carlito"/>
    </font>
    <font>
      <b/>
      <sz val="11"/>
      <color rgb="FFFFFFFF"/>
      <name val="Carlito"/>
    </font>
    <font>
      <sz val="11"/>
      <color rgb="FF172033"/>
      <name val="Carlito"/>
    </font>
    <font>
      <sz val="10"/>
      <color rgb="FF172033"/>
      <name val="Carlito"/>
    </font>
    <font>
      <b/>
      <sz val="10"/>
      <color rgb="FFFFFFFF"/>
      <name val="Carlito"/>
    </font>
    <font>
      <b/>
      <sz val="10"/>
      <color rgb="FF172033"/>
      <name val="Carlito"/>
    </font>
    <font>
      <sz val="10"/>
      <color rgb="FF475569"/>
      <name val="Carlito"/>
    </font>
    <font>
      <b/>
      <sz val="11"/>
      <color rgb="FF0B1020"/>
      <name val="Carlito"/>
    </font>
    <font>
      <sz val="10"/>
      <color rgb="FF2563EB"/>
      <name val="Carlito"/>
    </font>
    <font>
      <b/>
      <sz val="9"/>
      <color rgb="FFB45309"/>
      <name val="Carlito"/>
    </font>
    <font>
      <b/>
      <sz val="9"/>
      <color rgb="FF64748B"/>
      <name val="Carlito"/>
    </font>
    <font>
      <sz val="9"/>
      <color rgb="FF475569"/>
      <name val="Carlito"/>
    </font>
    <font>
      <b/>
      <sz val="12"/>
      <color rgb="FF64748B"/>
      <name val="Carlito"/>
    </font>
    <font>
      <i/>
      <sz val="10"/>
      <color rgb="FF475569"/>
      <name val="Carlito"/>
    </font>
    <font>
      <b/>
      <sz val="9"/>
      <color rgb="FFFFFFFF"/>
      <name val="Carlito"/>
    </font>
    <font>
      <b/>
      <sz val="23"/>
      <color rgb="FF172033"/>
      <name val="Carlito"/>
    </font>
    <font>
      <sz val="8"/>
      <color rgb="FF64748B"/>
      <name val="Carlito"/>
    </font>
    <font>
      <b/>
      <sz val="9"/>
      <color rgb="FF0B1020"/>
      <name val="Carlito"/>
    </font>
    <font>
      <b/>
      <sz val="9"/>
      <color rgb="FF172033"/>
      <name val="Carlito"/>
    </font>
    <font>
      <i/>
      <sz val="8"/>
      <color rgb="FFCBD5E1"/>
      <name val="Carlito"/>
    </font>
    <font>
      <b/>
      <sz val="8"/>
      <color rgb="FF0B1020"/>
      <name val="Carlito"/>
    </font>
    <font>
      <i/>
      <sz val="9"/>
      <color rgb="FF475569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0B1020"/>
      </patternFill>
    </fill>
    <fill>
      <patternFill patternType="solid">
        <fgColor rgb="FF121826"/>
      </patternFill>
    </fill>
    <fill>
      <patternFill patternType="solid">
        <fgColor rgb="FFF97316"/>
      </patternFill>
    </fill>
    <fill>
      <patternFill patternType="solid">
        <fgColor rgb="FFFFF7ED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84CC16"/>
      </patternFill>
    </fill>
    <fill>
      <patternFill patternType="solid">
        <fgColor rgb="FFF0F9FF"/>
      </patternFill>
    </fill>
    <fill>
      <patternFill patternType="solid">
        <fgColor rgb="FFF7FEE7"/>
      </patternFill>
    </fill>
    <fill>
      <patternFill patternType="solid">
        <fgColor rgb="FFF1F5F9"/>
      </patternFill>
    </fill>
    <fill>
      <patternFill patternType="solid">
        <fgColor rgb="FF38BDF8"/>
      </patternFill>
    </fill>
    <fill>
      <patternFill patternType="solid">
        <fgColor rgb="FFF59E0B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4" borderId="0" xfId="0" applyNumberFormat="1" applyFont="1" applyFill="1" applyBorder="1"/>
    <xf numFmtId="0" fontId="0" fillId="6" borderId="0" xfId="0" applyNumberFormat="1" applyFont="1" applyFill="1" applyBorder="1"/>
    <xf numFmtId="0" fontId="5" fillId="6" borderId="12" xfId="0" applyNumberFormat="1" applyFont="1" applyFill="1" applyBorder="1" applyAlignment="1">
      <alignment horizontal="left" vertical="center" wrapText="1"/>
    </xf>
    <xf numFmtId="0" fontId="5" fillId="6" borderId="0" xfId="0" applyNumberFormat="1" applyFont="1" applyFill="1" applyBorder="1" applyAlignment="1">
      <alignment horizontal="left" vertical="center" wrapText="1"/>
    </xf>
    <xf numFmtId="0" fontId="5" fillId="6" borderId="13" xfId="0" applyNumberFormat="1" applyFont="1" applyFill="1" applyBorder="1" applyAlignment="1">
      <alignment horizontal="left" vertical="center" wrapText="1"/>
    </xf>
    <xf numFmtId="0" fontId="5" fillId="6" borderId="14" xfId="0" applyNumberFormat="1" applyFont="1" applyFill="1" applyBorder="1" applyAlignment="1">
      <alignment horizontal="left" vertical="center" wrapText="1"/>
    </xf>
    <xf numFmtId="0" fontId="5" fillId="6" borderId="15" xfId="0" applyNumberFormat="1" applyFont="1" applyFill="1" applyBorder="1" applyAlignment="1">
      <alignment horizontal="left" vertical="center" wrapText="1"/>
    </xf>
    <xf numFmtId="0" fontId="5" fillId="6" borderId="16" xfId="0" applyNumberFormat="1" applyFont="1" applyFill="1" applyBorder="1" applyAlignment="1">
      <alignment horizontal="left" vertical="center" wrapText="1"/>
    </xf>
    <xf numFmtId="0" fontId="5" fillId="7" borderId="17" xfId="0" applyNumberFormat="1" applyFont="1" applyFill="1" applyBorder="1" applyAlignment="1">
      <alignment horizontal="left" vertical="center" wrapText="1"/>
    </xf>
    <xf numFmtId="164" fontId="5" fillId="7" borderId="17" xfId="0" applyNumberFormat="1" applyFont="1" applyFill="1" applyBorder="1" applyAlignment="1">
      <alignment horizontal="left" vertical="center" wrapText="1"/>
    </xf>
    <xf numFmtId="0" fontId="8" fillId="6" borderId="0" xfId="0" applyNumberFormat="1" applyFont="1" applyFill="1" applyBorder="1"/>
    <xf numFmtId="0" fontId="6" fillId="4" borderId="18" xfId="0" applyNumberFormat="1" applyFont="1" applyFill="1" applyBorder="1" applyAlignment="1">
      <alignment horizontal="center" vertical="center" wrapText="1"/>
    </xf>
    <xf numFmtId="0" fontId="7" fillId="5" borderId="19" xfId="0" applyNumberFormat="1" applyFont="1" applyFill="1" applyBorder="1" applyAlignment="1">
      <alignment horizontal="left" vertical="center" wrapText="1"/>
    </xf>
    <xf numFmtId="0" fontId="7" fillId="10" borderId="18" xfId="0" applyNumberFormat="1" applyFont="1" applyFill="1" applyBorder="1"/>
    <xf numFmtId="0" fontId="6" fillId="3" borderId="0" xfId="0" applyNumberFormat="1" applyFont="1" applyFill="1" applyBorder="1" applyAlignment="1">
      <alignment horizontal="center" vertical="center" wrapText="1"/>
    </xf>
    <xf numFmtId="0" fontId="0" fillId="7" borderId="0" xfId="0" applyNumberFormat="1" applyFont="1" applyFill="1" applyBorder="1"/>
    <xf numFmtId="9" fontId="0" fillId="0" borderId="41" xfId="0" applyNumberFormat="1" applyFont="1" applyFill="1" applyBorder="1"/>
    <xf numFmtId="0" fontId="0" fillId="7" borderId="42" xfId="0" applyNumberFormat="1" applyFont="1" applyFill="1" applyBorder="1"/>
    <xf numFmtId="0" fontId="0" fillId="7" borderId="37" xfId="0" applyNumberFormat="1" applyFont="1" applyFill="1" applyBorder="1"/>
    <xf numFmtId="0" fontId="12" fillId="7" borderId="35" xfId="0" applyNumberFormat="1" applyFont="1" applyFill="1" applyBorder="1"/>
    <xf numFmtId="0" fontId="7" fillId="7" borderId="36" xfId="0" applyNumberFormat="1" applyFont="1" applyFill="1" applyBorder="1"/>
    <xf numFmtId="0" fontId="13" fillId="7" borderId="36" xfId="0" applyNumberFormat="1" applyFont="1" applyFill="1" applyBorder="1"/>
    <xf numFmtId="0" fontId="14" fillId="7" borderId="36" xfId="0" applyNumberFormat="1" applyFont="1" applyFill="1" applyBorder="1" applyAlignment="1">
      <alignment horizontal="center"/>
    </xf>
    <xf numFmtId="9" fontId="0" fillId="7" borderId="36" xfId="0" applyNumberFormat="1" applyFont="1" applyFill="1" applyBorder="1" applyAlignment="1">
      <alignment horizontal="center"/>
    </xf>
    <xf numFmtId="0" fontId="0" fillId="6" borderId="38" xfId="0" applyNumberFormat="1" applyFont="1" applyFill="1" applyBorder="1"/>
    <xf numFmtId="0" fontId="12" fillId="6" borderId="38" xfId="0" applyNumberFormat="1" applyFont="1" applyFill="1" applyBorder="1"/>
    <xf numFmtId="0" fontId="7" fillId="6" borderId="0" xfId="0" applyNumberFormat="1" applyFont="1" applyFill="1" applyBorder="1"/>
    <xf numFmtId="0" fontId="13" fillId="6" borderId="0" xfId="0" applyNumberFormat="1" applyFont="1" applyFill="1" applyBorder="1"/>
    <xf numFmtId="0" fontId="14" fillId="6" borderId="0" xfId="0" applyNumberFormat="1" applyFont="1" applyFill="1" applyBorder="1" applyAlignment="1">
      <alignment horizontal="center"/>
    </xf>
    <xf numFmtId="9" fontId="0" fillId="6" borderId="0" xfId="0" applyNumberFormat="1" applyFont="1" applyFill="1" applyBorder="1" applyAlignment="1">
      <alignment horizontal="center"/>
    </xf>
    <xf numFmtId="0" fontId="0" fillId="7" borderId="39" xfId="0" applyNumberFormat="1" applyFont="1" applyFill="1" applyBorder="1"/>
    <xf numFmtId="0" fontId="0" fillId="7" borderId="38" xfId="0" applyNumberFormat="1" applyFont="1" applyFill="1" applyBorder="1"/>
    <xf numFmtId="0" fontId="12" fillId="7" borderId="38" xfId="0" applyNumberFormat="1" applyFont="1" applyFill="1" applyBorder="1"/>
    <xf numFmtId="0" fontId="7" fillId="7" borderId="0" xfId="0" applyNumberFormat="1" applyFont="1" applyFill="1" applyBorder="1"/>
    <xf numFmtId="0" fontId="13" fillId="7" borderId="0" xfId="0" applyNumberFormat="1" applyFont="1" applyFill="1" applyBorder="1"/>
    <xf numFmtId="0" fontId="14" fillId="7" borderId="0" xfId="0" applyNumberFormat="1" applyFont="1" applyFill="1" applyBorder="1" applyAlignment="1">
      <alignment horizontal="center"/>
    </xf>
    <xf numFmtId="9" fontId="0" fillId="7" borderId="0" xfId="0" applyNumberFormat="1" applyFont="1" applyFill="1" applyBorder="1" applyAlignment="1">
      <alignment horizontal="center"/>
    </xf>
    <xf numFmtId="164" fontId="0" fillId="6" borderId="0" xfId="0" applyNumberFormat="1" applyFont="1" applyFill="1" applyBorder="1"/>
    <xf numFmtId="164" fontId="0" fillId="7" borderId="0" xfId="0" applyNumberFormat="1" applyFont="1" applyFill="1" applyBorder="1"/>
    <xf numFmtId="0" fontId="6" fillId="3" borderId="35" xfId="0" applyNumberFormat="1" applyFont="1" applyFill="1" applyBorder="1" applyAlignment="1">
      <alignment horizontal="center" vertical="center" wrapText="1"/>
    </xf>
    <xf numFmtId="0" fontId="6" fillId="3" borderId="36" xfId="0" applyNumberFormat="1" applyFont="1" applyFill="1" applyBorder="1" applyAlignment="1">
      <alignment horizontal="center" vertical="center" wrapText="1"/>
    </xf>
    <xf numFmtId="0" fontId="6" fillId="3" borderId="37" xfId="0" applyNumberFormat="1" applyFont="1" applyFill="1" applyBorder="1" applyAlignment="1">
      <alignment horizontal="center" vertical="center" wrapText="1"/>
    </xf>
    <xf numFmtId="14" fontId="0" fillId="6" borderId="38" xfId="0" applyNumberFormat="1" applyFont="1" applyFill="1" applyBorder="1"/>
    <xf numFmtId="0" fontId="14" fillId="6" borderId="39" xfId="0" applyNumberFormat="1" applyFont="1" applyFill="1" applyBorder="1" applyAlignment="1">
      <alignment horizontal="center"/>
    </xf>
    <xf numFmtId="14" fontId="0" fillId="7" borderId="38" xfId="0" applyNumberFormat="1" applyFont="1" applyFill="1" applyBorder="1"/>
    <xf numFmtId="0" fontId="14" fillId="7" borderId="39" xfId="0" applyNumberFormat="1" applyFont="1" applyFill="1" applyBorder="1" applyAlignment="1">
      <alignment horizontal="center"/>
    </xf>
    <xf numFmtId="14" fontId="0" fillId="6" borderId="40" xfId="0" applyNumberFormat="1" applyFont="1" applyFill="1" applyBorder="1"/>
    <xf numFmtId="0" fontId="0" fillId="6" borderId="41" xfId="0" applyNumberFormat="1" applyFont="1" applyFill="1" applyBorder="1"/>
    <xf numFmtId="164" fontId="0" fillId="6" borderId="41" xfId="0" applyNumberFormat="1" applyFont="1" applyFill="1" applyBorder="1"/>
    <xf numFmtId="0" fontId="14" fillId="6" borderId="42" xfId="0" applyNumberFormat="1" applyFont="1" applyFill="1" applyBorder="1" applyAlignment="1">
      <alignment horizontal="center"/>
    </xf>
    <xf numFmtId="0" fontId="6" fillId="4" borderId="2" xfId="0" applyNumberFormat="1" applyFont="1" applyFill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left" vertical="center" wrapText="1"/>
    </xf>
    <xf numFmtId="1" fontId="0" fillId="6" borderId="0" xfId="0" applyNumberFormat="1" applyFont="1" applyFill="1" applyBorder="1"/>
    <xf numFmtId="1" fontId="0" fillId="7" borderId="0" xfId="0" applyNumberFormat="1" applyFont="1" applyFill="1" applyBorder="1"/>
    <xf numFmtId="14" fontId="0" fillId="7" borderId="40" xfId="0" applyNumberFormat="1" applyFont="1" applyFill="1" applyBorder="1"/>
    <xf numFmtId="0" fontId="0" fillId="7" borderId="41" xfId="0" applyNumberFormat="1" applyFont="1" applyFill="1" applyBorder="1"/>
    <xf numFmtId="1" fontId="0" fillId="7" borderId="41" xfId="0" applyNumberFormat="1" applyFont="1" applyFill="1" applyBorder="1"/>
    <xf numFmtId="164" fontId="0" fillId="7" borderId="41" xfId="0" applyNumberFormat="1" applyFont="1" applyFill="1" applyBorder="1"/>
    <xf numFmtId="0" fontId="14" fillId="7" borderId="42" xfId="0" applyNumberFormat="1" applyFont="1" applyFill="1" applyBorder="1" applyAlignment="1">
      <alignment horizontal="center"/>
    </xf>
    <xf numFmtId="0" fontId="20" fillId="6" borderId="35" xfId="0" applyNumberFormat="1" applyFont="1" applyFill="1" applyBorder="1" applyAlignment="1">
      <alignment horizontal="center" vertical="center" wrapText="1"/>
    </xf>
    <xf numFmtId="0" fontId="20" fillId="6" borderId="36" xfId="0" applyNumberFormat="1" applyFont="1" applyFill="1" applyBorder="1" applyAlignment="1">
      <alignment horizontal="center" vertical="center" wrapText="1"/>
    </xf>
    <xf numFmtId="0" fontId="20" fillId="6" borderId="37" xfId="0" applyNumberFormat="1" applyFont="1" applyFill="1" applyBorder="1" applyAlignment="1">
      <alignment horizontal="center" vertical="center" wrapText="1"/>
    </xf>
    <xf numFmtId="9" fontId="0" fillId="7" borderId="39" xfId="0" applyNumberFormat="1" applyFont="1" applyFill="1" applyBorder="1"/>
    <xf numFmtId="9" fontId="0" fillId="6" borderId="39" xfId="0" applyNumberFormat="1" applyFont="1" applyFill="1" applyBorder="1"/>
    <xf numFmtId="0" fontId="0" fillId="6" borderId="40" xfId="0" applyNumberFormat="1" applyFont="1" applyFill="1" applyBorder="1"/>
    <xf numFmtId="9" fontId="0" fillId="6" borderId="42" xfId="0" applyNumberFormat="1" applyFont="1" applyFill="1" applyBorder="1"/>
    <xf numFmtId="165" fontId="0" fillId="7" borderId="39" xfId="0" applyNumberFormat="1" applyFont="1" applyFill="1" applyBorder="1"/>
    <xf numFmtId="165" fontId="0" fillId="6" borderId="39" xfId="0" applyNumberFormat="1" applyFont="1" applyFill="1" applyBorder="1"/>
    <xf numFmtId="0" fontId="0" fillId="7" borderId="40" xfId="0" applyNumberFormat="1" applyFont="1" applyFill="1" applyBorder="1"/>
    <xf numFmtId="165" fontId="0" fillId="7" borderId="42" xfId="0" applyNumberFormat="1" applyFont="1" applyFill="1" applyBorder="1"/>
    <xf numFmtId="0" fontId="8" fillId="7" borderId="0" xfId="0" applyNumberFormat="1" applyFont="1" applyFill="1" applyBorder="1"/>
    <xf numFmtId="0" fontId="7" fillId="7" borderId="38" xfId="0" applyNumberFormat="1" applyFont="1" applyFill="1" applyBorder="1"/>
    <xf numFmtId="0" fontId="10" fillId="7" borderId="39" xfId="0" applyNumberFormat="1" applyFont="1" applyFill="1" applyBorder="1"/>
    <xf numFmtId="0" fontId="7" fillId="6" borderId="38" xfId="0" applyNumberFormat="1" applyFont="1" applyFill="1" applyBorder="1"/>
    <xf numFmtId="0" fontId="10" fillId="6" borderId="39" xfId="0" applyNumberFormat="1" applyFont="1" applyFill="1" applyBorder="1"/>
    <xf numFmtId="0" fontId="7" fillId="7" borderId="40" xfId="0" applyNumberFormat="1" applyFont="1" applyFill="1" applyBorder="1"/>
    <xf numFmtId="0" fontId="8" fillId="7" borderId="41" xfId="0" applyNumberFormat="1" applyFont="1" applyFill="1" applyBorder="1"/>
    <xf numFmtId="0" fontId="10" fillId="7" borderId="42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 wrapText="1"/>
    </xf>
    <xf numFmtId="0" fontId="2" fillId="3" borderId="0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horizontal="left" vertical="center" wrapText="1"/>
    </xf>
    <xf numFmtId="0" fontId="4" fillId="5" borderId="4" xfId="0" applyNumberFormat="1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 wrapText="1"/>
    </xf>
    <xf numFmtId="0" fontId="4" fillId="5" borderId="5" xfId="0" applyNumberFormat="1" applyFont="1" applyFill="1" applyBorder="1" applyAlignment="1">
      <alignment horizontal="left" vertical="center" wrapText="1"/>
    </xf>
    <xf numFmtId="0" fontId="4" fillId="5" borderId="6" xfId="0" applyNumberFormat="1" applyFont="1" applyFill="1" applyBorder="1" applyAlignment="1">
      <alignment horizontal="left" vertical="center" wrapText="1"/>
    </xf>
    <xf numFmtId="0" fontId="4" fillId="5" borderId="7" xfId="0" applyNumberFormat="1" applyFont="1" applyFill="1" applyBorder="1" applyAlignment="1">
      <alignment horizontal="left" vertical="center" wrapText="1"/>
    </xf>
    <xf numFmtId="0" fontId="4" fillId="5" borderId="8" xfId="0" applyNumberFormat="1" applyFont="1" applyFill="1" applyBorder="1" applyAlignment="1">
      <alignment horizontal="left" vertical="center" wrapText="1"/>
    </xf>
    <xf numFmtId="0" fontId="3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left" vertical="center" wrapText="1"/>
    </xf>
    <xf numFmtId="0" fontId="3" fillId="3" borderId="11" xfId="0" applyNumberFormat="1" applyFont="1" applyFill="1" applyBorder="1" applyAlignment="1">
      <alignment horizontal="left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8" fillId="6" borderId="19" xfId="0" applyNumberFormat="1" applyFont="1" applyFill="1" applyBorder="1" applyAlignment="1">
      <alignment horizontal="left" vertical="center" wrapText="1"/>
    </xf>
    <xf numFmtId="0" fontId="8" fillId="6" borderId="20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9" fillId="8" borderId="21" xfId="0" applyNumberFormat="1" applyFont="1" applyFill="1" applyBorder="1" applyAlignment="1">
      <alignment horizontal="center" vertical="center" wrapText="1"/>
    </xf>
    <xf numFmtId="0" fontId="9" fillId="8" borderId="22" xfId="0" applyNumberFormat="1" applyFont="1" applyFill="1" applyBorder="1" applyAlignment="1">
      <alignment horizontal="center" vertical="center" wrapText="1"/>
    </xf>
    <xf numFmtId="0" fontId="9" fillId="8" borderId="23" xfId="0" applyNumberFormat="1" applyFont="1" applyFill="1" applyBorder="1" applyAlignment="1">
      <alignment horizontal="center" vertical="center" wrapText="1"/>
    </xf>
    <xf numFmtId="0" fontId="9" fillId="8" borderId="24" xfId="0" applyNumberFormat="1" applyFont="1" applyFill="1" applyBorder="1" applyAlignment="1">
      <alignment horizontal="center" vertical="center" wrapText="1"/>
    </xf>
    <xf numFmtId="0" fontId="9" fillId="8" borderId="25" xfId="0" applyNumberFormat="1" applyFont="1" applyFill="1" applyBorder="1" applyAlignment="1">
      <alignment horizontal="center" vertical="center" wrapText="1"/>
    </xf>
    <xf numFmtId="0" fontId="9" fillId="8" borderId="26" xfId="0" applyNumberFormat="1" applyFont="1" applyFill="1" applyBorder="1" applyAlignment="1">
      <alignment horizontal="center" vertical="center" wrapText="1"/>
    </xf>
    <xf numFmtId="0" fontId="3" fillId="3" borderId="27" xfId="0" applyNumberFormat="1" applyFont="1" applyFill="1" applyBorder="1" applyAlignment="1">
      <alignment horizontal="left" vertical="center" wrapText="1"/>
    </xf>
    <xf numFmtId="0" fontId="3" fillId="3" borderId="28" xfId="0" applyNumberFormat="1" applyFont="1" applyFill="1" applyBorder="1" applyAlignment="1">
      <alignment horizontal="left" vertical="center" wrapText="1"/>
    </xf>
    <xf numFmtId="0" fontId="3" fillId="3" borderId="29" xfId="0" applyNumberFormat="1" applyFont="1" applyFill="1" applyBorder="1" applyAlignment="1">
      <alignment horizontal="left" vertical="center" wrapText="1"/>
    </xf>
    <xf numFmtId="0" fontId="8" fillId="9" borderId="30" xfId="0" applyNumberFormat="1" applyFont="1" applyFill="1" applyBorder="1" applyAlignment="1">
      <alignment horizontal="left" vertical="center" wrapText="1"/>
    </xf>
    <xf numFmtId="0" fontId="8" fillId="9" borderId="0" xfId="0" applyNumberFormat="1" applyFont="1" applyFill="1" applyBorder="1" applyAlignment="1">
      <alignment horizontal="left" vertical="center" wrapText="1"/>
    </xf>
    <xf numFmtId="0" fontId="8" fillId="9" borderId="31" xfId="0" applyNumberFormat="1" applyFont="1" applyFill="1" applyBorder="1" applyAlignment="1">
      <alignment horizontal="left" vertical="center" wrapText="1"/>
    </xf>
    <xf numFmtId="0" fontId="8" fillId="9" borderId="32" xfId="0" applyNumberFormat="1" applyFont="1" applyFill="1" applyBorder="1" applyAlignment="1">
      <alignment horizontal="left" vertical="center" wrapText="1"/>
    </xf>
    <xf numFmtId="0" fontId="8" fillId="9" borderId="33" xfId="0" applyNumberFormat="1" applyFont="1" applyFill="1" applyBorder="1" applyAlignment="1">
      <alignment horizontal="left" vertical="center" wrapText="1"/>
    </xf>
    <xf numFmtId="0" fontId="8" fillId="9" borderId="34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10" fillId="7" borderId="19" xfId="0" applyNumberFormat="1" applyFont="1" applyFill="1" applyBorder="1"/>
    <xf numFmtId="0" fontId="10" fillId="7" borderId="20" xfId="0" applyNumberFormat="1" applyFont="1" applyFill="1" applyBorder="1"/>
    <xf numFmtId="0" fontId="21" fillId="3" borderId="0" xfId="0" applyNumberFormat="1" applyFont="1" applyFill="1" applyBorder="1" applyAlignment="1">
      <alignment horizontal="center" vertical="center" wrapText="1"/>
    </xf>
    <xf numFmtId="0" fontId="16" fillId="4" borderId="1" xfId="0" applyNumberFormat="1" applyFont="1" applyFill="1" applyBorder="1" applyAlignment="1">
      <alignment horizontal="center" vertical="center" wrapText="1"/>
    </xf>
    <xf numFmtId="0" fontId="16" fillId="4" borderId="2" xfId="0" applyNumberFormat="1" applyFont="1" applyFill="1" applyBorder="1" applyAlignment="1">
      <alignment horizontal="center" vertical="center" wrapText="1"/>
    </xf>
    <xf numFmtId="0" fontId="16" fillId="4" borderId="3" xfId="0" applyNumberFormat="1" applyFont="1" applyFill="1" applyBorder="1" applyAlignment="1">
      <alignment horizontal="center" vertical="center" wrapText="1"/>
    </xf>
    <xf numFmtId="9" fontId="17" fillId="7" borderId="4" xfId="0" applyNumberFormat="1" applyFont="1" applyFill="1" applyBorder="1" applyAlignment="1">
      <alignment horizontal="center" vertical="center" wrapText="1"/>
    </xf>
    <xf numFmtId="9" fontId="17" fillId="7" borderId="0" xfId="0" applyNumberFormat="1" applyFont="1" applyFill="1" applyBorder="1" applyAlignment="1">
      <alignment horizontal="center" vertical="center" wrapText="1"/>
    </xf>
    <xf numFmtId="9" fontId="17" fillId="7" borderId="5" xfId="0" applyNumberFormat="1" applyFont="1" applyFill="1" applyBorder="1" applyAlignment="1">
      <alignment horizontal="center" vertical="center" wrapText="1"/>
    </xf>
    <xf numFmtId="0" fontId="18" fillId="11" borderId="6" xfId="0" applyNumberFormat="1" applyFont="1" applyFill="1" applyBorder="1" applyAlignment="1">
      <alignment horizontal="center" vertical="center" wrapText="1"/>
    </xf>
    <xf numFmtId="0" fontId="18" fillId="11" borderId="7" xfId="0" applyNumberFormat="1" applyFont="1" applyFill="1" applyBorder="1" applyAlignment="1">
      <alignment horizontal="center" vertical="center" wrapText="1"/>
    </xf>
    <xf numFmtId="0" fontId="18" fillId="11" borderId="8" xfId="0" applyNumberFormat="1" applyFont="1" applyFill="1" applyBorder="1" applyAlignment="1">
      <alignment horizontal="center" vertical="center" wrapText="1"/>
    </xf>
    <xf numFmtId="0" fontId="16" fillId="3" borderId="9" xfId="0" applyNumberFormat="1" applyFont="1" applyFill="1" applyBorder="1" applyAlignment="1">
      <alignment horizontal="center" vertical="center" wrapText="1"/>
    </xf>
    <xf numFmtId="0" fontId="16" fillId="3" borderId="10" xfId="0" applyNumberFormat="1" applyFont="1" applyFill="1" applyBorder="1" applyAlignment="1">
      <alignment horizontal="center" vertical="center" wrapText="1"/>
    </xf>
    <xf numFmtId="0" fontId="16" fillId="3" borderId="11" xfId="0" applyNumberFormat="1" applyFont="1" applyFill="1" applyBorder="1" applyAlignment="1">
      <alignment horizontal="center" vertical="center" wrapText="1"/>
    </xf>
    <xf numFmtId="1" fontId="17" fillId="7" borderId="12" xfId="0" applyNumberFormat="1" applyFont="1" applyFill="1" applyBorder="1" applyAlignment="1">
      <alignment horizontal="center" vertical="center" wrapText="1"/>
    </xf>
    <xf numFmtId="1" fontId="17" fillId="7" borderId="0" xfId="0" applyNumberFormat="1" applyFont="1" applyFill="1" applyBorder="1" applyAlignment="1">
      <alignment horizontal="center" vertical="center" wrapText="1"/>
    </xf>
    <xf numFmtId="1" fontId="17" fillId="7" borderId="13" xfId="0" applyNumberFormat="1" applyFont="1" applyFill="1" applyBorder="1" applyAlignment="1">
      <alignment horizontal="center" vertical="center" wrapText="1"/>
    </xf>
    <xf numFmtId="0" fontId="18" fillId="11" borderId="14" xfId="0" applyNumberFormat="1" applyFont="1" applyFill="1" applyBorder="1" applyAlignment="1">
      <alignment horizontal="center" vertical="center" wrapText="1"/>
    </xf>
    <xf numFmtId="0" fontId="18" fillId="11" borderId="15" xfId="0" applyNumberFormat="1" applyFont="1" applyFill="1" applyBorder="1" applyAlignment="1">
      <alignment horizontal="center" vertical="center" wrapText="1"/>
    </xf>
    <xf numFmtId="0" fontId="18" fillId="11" borderId="16" xfId="0" applyNumberFormat="1" applyFont="1" applyFill="1" applyBorder="1" applyAlignment="1">
      <alignment horizontal="center" vertical="center" wrapText="1"/>
    </xf>
    <xf numFmtId="0" fontId="19" fillId="8" borderId="21" xfId="0" applyNumberFormat="1" applyFont="1" applyFill="1" applyBorder="1" applyAlignment="1">
      <alignment horizontal="center" vertical="center" wrapText="1"/>
    </xf>
    <xf numFmtId="0" fontId="19" fillId="8" borderId="22" xfId="0" applyNumberFormat="1" applyFont="1" applyFill="1" applyBorder="1" applyAlignment="1">
      <alignment horizontal="center" vertical="center" wrapText="1"/>
    </xf>
    <xf numFmtId="0" fontId="19" fillId="8" borderId="23" xfId="0" applyNumberFormat="1" applyFont="1" applyFill="1" applyBorder="1" applyAlignment="1">
      <alignment horizontal="center" vertical="center" wrapText="1"/>
    </xf>
    <xf numFmtId="1" fontId="17" fillId="7" borderId="43" xfId="0" applyNumberFormat="1" applyFont="1" applyFill="1" applyBorder="1" applyAlignment="1">
      <alignment horizontal="center" vertical="center" wrapText="1"/>
    </xf>
    <xf numFmtId="1" fontId="17" fillId="7" borderId="44" xfId="0" applyNumberFormat="1" applyFont="1" applyFill="1" applyBorder="1" applyAlignment="1">
      <alignment horizontal="center" vertical="center" wrapText="1"/>
    </xf>
    <xf numFmtId="0" fontId="18" fillId="11" borderId="24" xfId="0" applyNumberFormat="1" applyFont="1" applyFill="1" applyBorder="1" applyAlignment="1">
      <alignment horizontal="center" vertical="center" wrapText="1"/>
    </xf>
    <xf numFmtId="0" fontId="18" fillId="11" borderId="25" xfId="0" applyNumberFormat="1" applyFont="1" applyFill="1" applyBorder="1" applyAlignment="1">
      <alignment horizontal="center" vertical="center" wrapText="1"/>
    </xf>
    <xf numFmtId="0" fontId="18" fillId="11" borderId="26" xfId="0" applyNumberFormat="1" applyFont="1" applyFill="1" applyBorder="1" applyAlignment="1">
      <alignment horizontal="center" vertical="center" wrapText="1"/>
    </xf>
    <xf numFmtId="0" fontId="16" fillId="12" borderId="27" xfId="0" applyNumberFormat="1" applyFont="1" applyFill="1" applyBorder="1" applyAlignment="1">
      <alignment horizontal="center" vertical="center" wrapText="1"/>
    </xf>
    <xf numFmtId="0" fontId="16" fillId="12" borderId="28" xfId="0" applyNumberFormat="1" applyFont="1" applyFill="1" applyBorder="1" applyAlignment="1">
      <alignment horizontal="center" vertical="center" wrapText="1"/>
    </xf>
    <xf numFmtId="0" fontId="16" fillId="12" borderId="29" xfId="0" applyNumberFormat="1" applyFont="1" applyFill="1" applyBorder="1" applyAlignment="1">
      <alignment horizontal="center" vertical="center" wrapText="1"/>
    </xf>
    <xf numFmtId="166" fontId="17" fillId="7" borderId="30" xfId="0" applyNumberFormat="1" applyFont="1" applyFill="1" applyBorder="1" applyAlignment="1">
      <alignment horizontal="center" vertical="center" wrapText="1"/>
    </xf>
    <xf numFmtId="165" fontId="17" fillId="7" borderId="0" xfId="0" applyNumberFormat="1" applyFont="1" applyFill="1" applyBorder="1" applyAlignment="1">
      <alignment horizontal="center" vertical="center" wrapText="1"/>
    </xf>
    <xf numFmtId="165" fontId="17" fillId="7" borderId="31" xfId="0" applyNumberFormat="1" applyFont="1" applyFill="1" applyBorder="1" applyAlignment="1">
      <alignment horizontal="center" vertical="center" wrapText="1"/>
    </xf>
    <xf numFmtId="165" fontId="17" fillId="7" borderId="30" xfId="0" applyNumberFormat="1" applyFont="1" applyFill="1" applyBorder="1" applyAlignment="1">
      <alignment horizontal="center" vertical="center" wrapText="1"/>
    </xf>
    <xf numFmtId="0" fontId="18" fillId="11" borderId="32" xfId="0" applyNumberFormat="1" applyFont="1" applyFill="1" applyBorder="1" applyAlignment="1">
      <alignment horizontal="center" vertical="center" wrapText="1"/>
    </xf>
    <xf numFmtId="0" fontId="18" fillId="11" borderId="33" xfId="0" applyNumberFormat="1" applyFont="1" applyFill="1" applyBorder="1" applyAlignment="1">
      <alignment horizontal="center" vertical="center" wrapText="1"/>
    </xf>
    <xf numFmtId="0" fontId="18" fillId="11" borderId="34" xfId="0" applyNumberFormat="1" applyFont="1" applyFill="1" applyBorder="1" applyAlignment="1">
      <alignment horizontal="center" vertical="center" wrapText="1"/>
    </xf>
    <xf numFmtId="0" fontId="16" fillId="2" borderId="45" xfId="0" applyNumberFormat="1" applyFont="1" applyFill="1" applyBorder="1" applyAlignment="1">
      <alignment horizontal="center" vertical="center" wrapText="1"/>
    </xf>
    <xf numFmtId="0" fontId="16" fillId="2" borderId="46" xfId="0" applyNumberFormat="1" applyFont="1" applyFill="1" applyBorder="1" applyAlignment="1">
      <alignment horizontal="center" vertical="center" wrapText="1"/>
    </xf>
    <xf numFmtId="0" fontId="16" fillId="2" borderId="47" xfId="0" applyNumberFormat="1" applyFont="1" applyFill="1" applyBorder="1" applyAlignment="1">
      <alignment horizontal="center" vertical="center" wrapText="1"/>
    </xf>
    <xf numFmtId="166" fontId="17" fillId="7" borderId="48" xfId="0" applyNumberFormat="1" applyFont="1" applyFill="1" applyBorder="1" applyAlignment="1">
      <alignment horizontal="center" vertical="center" wrapText="1"/>
    </xf>
    <xf numFmtId="165" fontId="17" fillId="7" borderId="49" xfId="0" applyNumberFormat="1" applyFont="1" applyFill="1" applyBorder="1" applyAlignment="1">
      <alignment horizontal="center" vertical="center" wrapText="1"/>
    </xf>
    <xf numFmtId="165" fontId="17" fillId="7" borderId="48" xfId="0" applyNumberFormat="1" applyFont="1" applyFill="1" applyBorder="1" applyAlignment="1">
      <alignment horizontal="center" vertical="center" wrapText="1"/>
    </xf>
    <xf numFmtId="0" fontId="18" fillId="11" borderId="50" xfId="0" applyNumberFormat="1" applyFont="1" applyFill="1" applyBorder="1" applyAlignment="1">
      <alignment horizontal="center" vertical="center" wrapText="1"/>
    </xf>
    <xf numFmtId="0" fontId="18" fillId="11" borderId="51" xfId="0" applyNumberFormat="1" applyFont="1" applyFill="1" applyBorder="1" applyAlignment="1">
      <alignment horizontal="center" vertical="center" wrapText="1"/>
    </xf>
    <xf numFmtId="0" fontId="18" fillId="11" borderId="52" xfId="0" applyNumberFormat="1" applyFont="1" applyFill="1" applyBorder="1" applyAlignment="1">
      <alignment horizontal="center" vertical="center" wrapText="1"/>
    </xf>
    <xf numFmtId="0" fontId="19" fillId="13" borderId="53" xfId="0" applyNumberFormat="1" applyFont="1" applyFill="1" applyBorder="1" applyAlignment="1">
      <alignment horizontal="center" vertical="center" wrapText="1"/>
    </xf>
    <xf numFmtId="0" fontId="19" fillId="13" borderId="54" xfId="0" applyNumberFormat="1" applyFont="1" applyFill="1" applyBorder="1" applyAlignment="1">
      <alignment horizontal="center" vertical="center" wrapText="1"/>
    </xf>
    <xf numFmtId="0" fontId="19" fillId="13" borderId="55" xfId="0" applyNumberFormat="1" applyFont="1" applyFill="1" applyBorder="1" applyAlignment="1">
      <alignment horizontal="center" vertical="center" wrapText="1"/>
    </xf>
    <xf numFmtId="166" fontId="17" fillId="7" borderId="56" xfId="0" applyNumberFormat="1" applyFont="1" applyFill="1" applyBorder="1" applyAlignment="1">
      <alignment horizontal="center" vertical="center" wrapText="1"/>
    </xf>
    <xf numFmtId="165" fontId="17" fillId="7" borderId="57" xfId="0" applyNumberFormat="1" applyFont="1" applyFill="1" applyBorder="1" applyAlignment="1">
      <alignment horizontal="center" vertical="center" wrapText="1"/>
    </xf>
    <xf numFmtId="165" fontId="17" fillId="7" borderId="56" xfId="0" applyNumberFormat="1" applyFont="1" applyFill="1" applyBorder="1" applyAlignment="1">
      <alignment horizontal="center" vertical="center" wrapText="1"/>
    </xf>
    <xf numFmtId="0" fontId="18" fillId="11" borderId="58" xfId="0" applyNumberFormat="1" applyFont="1" applyFill="1" applyBorder="1" applyAlignment="1">
      <alignment horizontal="center" vertical="center" wrapText="1"/>
    </xf>
    <xf numFmtId="0" fontId="18" fillId="11" borderId="59" xfId="0" applyNumberFormat="1" applyFont="1" applyFill="1" applyBorder="1" applyAlignment="1">
      <alignment horizontal="center" vertical="center" wrapText="1"/>
    </xf>
    <xf numFmtId="0" fontId="18" fillId="11" borderId="60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2" xfId="0" applyNumberFormat="1" applyFont="1" applyFill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left" vertical="center" wrapText="1"/>
    </xf>
    <xf numFmtId="0" fontId="8" fillId="5" borderId="4" xfId="0" applyNumberFormat="1" applyFont="1" applyFill="1" applyBorder="1" applyAlignment="1">
      <alignment horizontal="left" vertical="center" wrapText="1"/>
    </xf>
    <xf numFmtId="0" fontId="8" fillId="5" borderId="0" xfId="0" applyNumberFormat="1" applyFont="1" applyFill="1" applyBorder="1" applyAlignment="1">
      <alignment horizontal="left" vertical="center" wrapText="1"/>
    </xf>
    <xf numFmtId="0" fontId="8" fillId="5" borderId="5" xfId="0" applyNumberFormat="1" applyFont="1" applyFill="1" applyBorder="1" applyAlignment="1">
      <alignment horizontal="left" vertical="center" wrapText="1"/>
    </xf>
    <xf numFmtId="0" fontId="8" fillId="5" borderId="6" xfId="0" applyNumberFormat="1" applyFont="1" applyFill="1" applyBorder="1" applyAlignment="1">
      <alignment horizontal="left" vertical="center" wrapText="1"/>
    </xf>
    <xf numFmtId="0" fontId="8" fillId="5" borderId="7" xfId="0" applyNumberFormat="1" applyFont="1" applyFill="1" applyBorder="1" applyAlignment="1">
      <alignment horizontal="left" vertical="center" wrapText="1"/>
    </xf>
    <xf numFmtId="0" fontId="8" fillId="5" borderId="8" xfId="0" applyNumberFormat="1" applyFont="1" applyFill="1" applyBorder="1" applyAlignment="1">
      <alignment horizontal="left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0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0" fontId="22" fillId="8" borderId="0" xfId="0" applyNumberFormat="1" applyFont="1" applyFill="1" applyBorder="1" applyAlignment="1">
      <alignment horizontal="center" vertical="center" wrapText="1"/>
    </xf>
    <xf numFmtId="0" fontId="22" fillId="8" borderId="5" xfId="0" applyNumberFormat="1" applyFont="1" applyFill="1" applyBorder="1" applyAlignment="1">
      <alignment horizontal="center" vertical="center" wrapText="1"/>
    </xf>
    <xf numFmtId="0" fontId="22" fillId="8" borderId="7" xfId="0" applyNumberFormat="1" applyFont="1" applyFill="1" applyBorder="1" applyAlignment="1">
      <alignment horizontal="center" vertical="center" wrapText="1"/>
    </xf>
    <xf numFmtId="0" fontId="22" fillId="8" borderId="8" xfId="0" applyNumberFormat="1" applyFont="1" applyFill="1" applyBorder="1" applyAlignment="1">
      <alignment horizontal="center" vertical="center" wrapText="1"/>
    </xf>
    <xf numFmtId="0" fontId="6" fillId="4" borderId="0" xfId="0" applyNumberFormat="1" applyFont="1" applyFill="1" applyBorder="1" applyAlignment="1">
      <alignment horizontal="left" vertical="center" wrapText="1"/>
    </xf>
    <xf numFmtId="0" fontId="11" fillId="5" borderId="40" xfId="0" applyNumberFormat="1" applyFont="1" applyFill="1" applyBorder="1" applyAlignment="1">
      <alignment horizontal="left" vertical="center" wrapText="1"/>
    </xf>
    <xf numFmtId="0" fontId="11" fillId="5" borderId="41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15" fillId="9" borderId="27" xfId="0" applyNumberFormat="1" applyFont="1" applyFill="1" applyBorder="1" applyAlignment="1">
      <alignment horizontal="left" vertical="center" wrapText="1"/>
    </xf>
    <xf numFmtId="0" fontId="15" fillId="9" borderId="28" xfId="0" applyNumberFormat="1" applyFont="1" applyFill="1" applyBorder="1" applyAlignment="1">
      <alignment horizontal="left" vertical="center" wrapText="1"/>
    </xf>
    <xf numFmtId="0" fontId="15" fillId="9" borderId="29" xfId="0" applyNumberFormat="1" applyFont="1" applyFill="1" applyBorder="1" applyAlignment="1">
      <alignment horizontal="left" vertical="center" wrapText="1"/>
    </xf>
    <xf numFmtId="0" fontId="15" fillId="9" borderId="30" xfId="0" applyNumberFormat="1" applyFont="1" applyFill="1" applyBorder="1" applyAlignment="1">
      <alignment horizontal="left" vertical="center" wrapText="1"/>
    </xf>
    <xf numFmtId="0" fontId="15" fillId="9" borderId="0" xfId="0" applyNumberFormat="1" applyFont="1" applyFill="1" applyBorder="1" applyAlignment="1">
      <alignment horizontal="left" vertical="center" wrapText="1"/>
    </xf>
    <xf numFmtId="0" fontId="15" fillId="9" borderId="31" xfId="0" applyNumberFormat="1" applyFont="1" applyFill="1" applyBorder="1" applyAlignment="1">
      <alignment horizontal="left" vertical="center" wrapText="1"/>
    </xf>
    <xf numFmtId="0" fontId="15" fillId="9" borderId="32" xfId="0" applyNumberFormat="1" applyFont="1" applyFill="1" applyBorder="1" applyAlignment="1">
      <alignment horizontal="left" vertical="center" wrapText="1"/>
    </xf>
    <xf numFmtId="0" fontId="15" fillId="9" borderId="33" xfId="0" applyNumberFormat="1" applyFont="1" applyFill="1" applyBorder="1" applyAlignment="1">
      <alignment horizontal="left" vertical="center" wrapText="1"/>
    </xf>
    <xf numFmtId="0" fontId="15" fillId="9" borderId="34" xfId="0" applyNumberFormat="1" applyFont="1" applyFill="1" applyBorder="1" applyAlignment="1">
      <alignment horizontal="left" vertical="center" wrapText="1"/>
    </xf>
    <xf numFmtId="0" fontId="23" fillId="9" borderId="61" xfId="0" applyNumberFormat="1" applyFont="1" applyFill="1" applyBorder="1" applyAlignment="1">
      <alignment horizontal="left" vertical="center" wrapText="1"/>
    </xf>
    <xf numFmtId="0" fontId="23" fillId="9" borderId="62" xfId="0" applyNumberFormat="1" applyFont="1" applyFill="1" applyBorder="1" applyAlignment="1">
      <alignment horizontal="left" vertical="center" wrapText="1"/>
    </xf>
    <xf numFmtId="0" fontId="23" fillId="9" borderId="63" xfId="0" applyNumberFormat="1" applyFont="1" applyFill="1" applyBorder="1" applyAlignment="1">
      <alignment horizontal="left" vertical="center" wrapText="1"/>
    </xf>
    <xf numFmtId="0" fontId="3" fillId="2" borderId="45" xfId="0" applyNumberFormat="1" applyFont="1" applyFill="1" applyBorder="1" applyAlignment="1">
      <alignment horizontal="center" vertical="center" wrapText="1"/>
    </xf>
    <xf numFmtId="0" fontId="3" fillId="2" borderId="46" xfId="0" applyNumberFormat="1" applyFont="1" applyFill="1" applyBorder="1" applyAlignment="1">
      <alignment horizontal="center" vertical="center" wrapText="1"/>
    </xf>
    <xf numFmtId="0" fontId="3" fillId="2" borderId="47" xfId="0" applyNumberFormat="1" applyFont="1" applyFill="1" applyBorder="1" applyAlignment="1">
      <alignment horizontal="center" vertical="center" wrapText="1"/>
    </xf>
    <xf numFmtId="0" fontId="3" fillId="2" borderId="50" xfId="0" applyNumberFormat="1" applyFont="1" applyFill="1" applyBorder="1" applyAlignment="1">
      <alignment horizontal="center" vertical="center" wrapText="1"/>
    </xf>
    <xf numFmtId="0" fontId="3" fillId="2" borderId="51" xfId="0" applyNumberFormat="1" applyFont="1" applyFill="1" applyBorder="1" applyAlignment="1">
      <alignment horizontal="center" vertical="center" wrapText="1"/>
    </xf>
    <xf numFmtId="0" fontId="3" fillId="2" borderId="5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ES"/>
              <a:t>Cumplimiento por semana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Hábitos completados</c:v>
          </c:tx>
          <c:invertIfNegative val="1"/>
          <c:cat>
            <c:strRef>
              <c:f>Dashboard!$B$21:$B$28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Dashboard!$C$21:$C$28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A-4AF9-B813-26DDF2D8067E}"/>
            </c:ext>
          </c:extLst>
        </c:ser>
        <c:ser>
          <c:idx val="1"/>
          <c:order val="1"/>
          <c:tx>
            <c:v>Cumplimiento</c:v>
          </c:tx>
          <c:invertIfNegative val="1"/>
          <c:cat>
            <c:strRef>
              <c:f>Dashboard!$B$21:$B$28</c:f>
              <c:strCache>
                <c:ptCount val="8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</c:strCache>
            </c:strRef>
          </c:cat>
          <c:val>
            <c:numRef>
              <c:f>Dashboard!$D$21:$D$28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3A-4AF9-B813-26DDF2D80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ES"/>
              <a:t>Tendencia de peso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Peso (kg)</c:v>
          </c:tx>
          <c:cat>
            <c:strRef>
              <c:f>Dashboard!$B$33:$B$41</c:f>
              <c:strCache>
                <c:ptCount val="9"/>
                <c:pt idx="0">
                  <c:v>Inicio</c:v>
                </c:pt>
                <c:pt idx="1">
                  <c:v>Semana 1</c:v>
                </c:pt>
                <c:pt idx="2">
                  <c:v>Semana 2</c:v>
                </c:pt>
                <c:pt idx="3">
                  <c:v>Semana 3</c:v>
                </c:pt>
                <c:pt idx="4">
                  <c:v>Semana 4</c:v>
                </c:pt>
                <c:pt idx="5">
                  <c:v>Semana 5</c:v>
                </c:pt>
                <c:pt idx="6">
                  <c:v>Semana 6</c:v>
                </c:pt>
                <c:pt idx="7">
                  <c:v>Semana 7</c:v>
                </c:pt>
                <c:pt idx="8">
                  <c:v>Semana 8</c:v>
                </c:pt>
              </c:strCache>
            </c:strRef>
          </c:cat>
          <c:val>
            <c:numRef>
              <c:f>Dashboard!$C$33:$C$41</c:f>
              <c:numCache>
                <c:formatCode>0.0" kg"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2-405D-8268-F1FAF0429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&quot; kg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19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8</xdr:col>
      <xdr:colOff>0</xdr:colOff>
      <xdr:row>59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workbookViewId="0">
      <selection activeCell="B23" sqref="B23:K25"/>
    </sheetView>
  </sheetViews>
  <sheetFormatPr baseColWidth="10" defaultColWidth="9" defaultRowHeight="14.25"/>
  <cols>
    <col min="1" max="1" width="4" customWidth="1"/>
    <col min="2" max="2" width="41.125" bestFit="1" customWidth="1"/>
    <col min="3" max="6" width="18" customWidth="1"/>
    <col min="7" max="7" width="4" customWidth="1"/>
    <col min="8" max="11" width="16" customWidth="1"/>
    <col min="12" max="12" width="4" customWidth="1"/>
  </cols>
  <sheetData>
    <row r="1" spans="1:12" ht="33.950000000000003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3.1" customHeight="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3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2" customHeight="1"/>
    <row r="5" spans="1:12" ht="15">
      <c r="B5" s="81" t="s">
        <v>2</v>
      </c>
      <c r="C5" s="82"/>
      <c r="D5" s="82"/>
      <c r="E5" s="82"/>
      <c r="F5" s="83"/>
      <c r="H5" s="90" t="s">
        <v>3</v>
      </c>
      <c r="I5" s="91"/>
      <c r="J5" s="91"/>
      <c r="K5" s="92"/>
    </row>
    <row r="6" spans="1:12" ht="30" customHeight="1">
      <c r="B6" s="84" t="s">
        <v>4</v>
      </c>
      <c r="C6" s="85"/>
      <c r="D6" s="85"/>
      <c r="E6" s="85"/>
      <c r="F6" s="86"/>
      <c r="H6" s="3" t="s">
        <v>5</v>
      </c>
      <c r="I6" s="9"/>
      <c r="J6" s="4" t="s">
        <v>6</v>
      </c>
      <c r="K6" s="9"/>
    </row>
    <row r="7" spans="1:12" ht="30" customHeight="1">
      <c r="B7" s="84"/>
      <c r="C7" s="85"/>
      <c r="D7" s="85"/>
      <c r="E7" s="85"/>
      <c r="F7" s="86"/>
      <c r="H7" s="3" t="s">
        <v>7</v>
      </c>
      <c r="I7" s="4" t="s">
        <v>8</v>
      </c>
      <c r="J7" s="4" t="s">
        <v>9</v>
      </c>
      <c r="K7" s="10"/>
    </row>
    <row r="8" spans="1:12" ht="30" customHeight="1">
      <c r="B8" s="87"/>
      <c r="C8" s="88"/>
      <c r="D8" s="88"/>
      <c r="E8" s="88"/>
      <c r="F8" s="89"/>
      <c r="H8" s="3" t="s">
        <v>10</v>
      </c>
      <c r="I8" s="10"/>
      <c r="J8" s="4" t="s">
        <v>11</v>
      </c>
      <c r="K8" s="5" t="s">
        <v>12</v>
      </c>
    </row>
    <row r="9" spans="1:12" ht="25.5">
      <c r="H9" s="3" t="s">
        <v>13</v>
      </c>
      <c r="I9" s="9"/>
      <c r="J9" s="4" t="s">
        <v>14</v>
      </c>
      <c r="K9" s="9"/>
    </row>
    <row r="10" spans="1:12">
      <c r="H10" s="6"/>
      <c r="I10" s="7"/>
      <c r="J10" s="7"/>
      <c r="K10" s="8"/>
    </row>
    <row r="11" spans="1:12" ht="15">
      <c r="B11" s="93" t="s">
        <v>15</v>
      </c>
      <c r="C11" s="93"/>
      <c r="D11" s="93"/>
      <c r="E11" s="93"/>
      <c r="F11" s="93"/>
      <c r="G11" s="93"/>
      <c r="H11" s="93"/>
      <c r="I11" s="93"/>
      <c r="J11" s="93"/>
      <c r="K11" s="93"/>
    </row>
    <row r="12" spans="1:12" ht="26.1" customHeight="1">
      <c r="B12" s="12" t="s">
        <v>16</v>
      </c>
      <c r="C12" s="13" t="s">
        <v>17</v>
      </c>
      <c r="D12" s="94" t="s">
        <v>18</v>
      </c>
      <c r="E12" s="94"/>
      <c r="F12" s="94"/>
      <c r="G12" s="94"/>
      <c r="H12" s="94"/>
      <c r="I12" s="94"/>
      <c r="J12" s="94"/>
      <c r="K12" s="95"/>
    </row>
    <row r="13" spans="1:12" ht="26.1" customHeight="1">
      <c r="B13" s="12" t="s">
        <v>19</v>
      </c>
      <c r="C13" s="13" t="s">
        <v>20</v>
      </c>
      <c r="D13" s="94" t="s">
        <v>21</v>
      </c>
      <c r="E13" s="94"/>
      <c r="F13" s="94"/>
      <c r="G13" s="94"/>
      <c r="H13" s="94"/>
      <c r="I13" s="94"/>
      <c r="J13" s="94"/>
      <c r="K13" s="95"/>
    </row>
    <row r="14" spans="1:12" ht="26.1" customHeight="1">
      <c r="B14" s="12" t="s">
        <v>22</v>
      </c>
      <c r="C14" s="13" t="s">
        <v>23</v>
      </c>
      <c r="D14" s="94" t="s">
        <v>24</v>
      </c>
      <c r="E14" s="94"/>
      <c r="F14" s="94"/>
      <c r="G14" s="94"/>
      <c r="H14" s="94"/>
      <c r="I14" s="94"/>
      <c r="J14" s="94"/>
      <c r="K14" s="95"/>
    </row>
    <row r="15" spans="1:12" ht="26.1" customHeight="1">
      <c r="B15" s="12" t="s">
        <v>25</v>
      </c>
      <c r="C15" s="13" t="s">
        <v>26</v>
      </c>
      <c r="D15" s="94" t="s">
        <v>27</v>
      </c>
      <c r="E15" s="94"/>
      <c r="F15" s="94"/>
      <c r="G15" s="94"/>
      <c r="H15" s="94"/>
      <c r="I15" s="94"/>
      <c r="J15" s="94"/>
      <c r="K15" s="95"/>
    </row>
    <row r="18" spans="2:11">
      <c r="B18" s="96" t="s">
        <v>28</v>
      </c>
      <c r="C18" s="97"/>
      <c r="D18" s="98"/>
      <c r="E18" s="102" t="s">
        <v>29</v>
      </c>
      <c r="F18" s="103"/>
      <c r="G18" s="104"/>
      <c r="H18" s="108" t="s">
        <v>30</v>
      </c>
      <c r="I18" s="109"/>
      <c r="J18" s="109"/>
      <c r="K18" s="110"/>
    </row>
    <row r="19" spans="2:11">
      <c r="B19" s="99"/>
      <c r="C19" s="100"/>
      <c r="D19" s="101"/>
      <c r="E19" s="105"/>
      <c r="F19" s="106"/>
      <c r="G19" s="107"/>
      <c r="H19" s="111"/>
      <c r="I19" s="112"/>
      <c r="J19" s="112"/>
      <c r="K19" s="113"/>
    </row>
    <row r="22" spans="2:11" ht="15">
      <c r="B22" s="114" t="s">
        <v>31</v>
      </c>
      <c r="C22" s="115"/>
      <c r="D22" s="115"/>
      <c r="E22" s="115"/>
      <c r="F22" s="115"/>
      <c r="G22" s="115"/>
      <c r="H22" s="115"/>
      <c r="I22" s="115"/>
      <c r="J22" s="115"/>
      <c r="K22" s="116"/>
    </row>
    <row r="23" spans="2:11" ht="26.1" customHeight="1">
      <c r="B23" s="117" t="s">
        <v>32</v>
      </c>
      <c r="C23" s="118"/>
      <c r="D23" s="118"/>
      <c r="E23" s="118"/>
      <c r="F23" s="118"/>
      <c r="G23" s="118"/>
      <c r="H23" s="118"/>
      <c r="I23" s="118"/>
      <c r="J23" s="118"/>
      <c r="K23" s="119"/>
    </row>
    <row r="24" spans="2:11" ht="26.1" customHeight="1">
      <c r="B24" s="117"/>
      <c r="C24" s="118"/>
      <c r="D24" s="118"/>
      <c r="E24" s="118"/>
      <c r="F24" s="118"/>
      <c r="G24" s="118"/>
      <c r="H24" s="118"/>
      <c r="I24" s="118"/>
      <c r="J24" s="118"/>
      <c r="K24" s="119"/>
    </row>
    <row r="25" spans="2:11" ht="26.1" customHeight="1">
      <c r="B25" s="120"/>
      <c r="C25" s="121"/>
      <c r="D25" s="121"/>
      <c r="E25" s="121"/>
      <c r="F25" s="121"/>
      <c r="G25" s="121"/>
      <c r="H25" s="121"/>
      <c r="I25" s="121"/>
      <c r="J25" s="121"/>
      <c r="K25" s="122"/>
    </row>
    <row r="28" spans="2:11" ht="15">
      <c r="B28" s="123" t="s">
        <v>33</v>
      </c>
      <c r="C28" s="123"/>
      <c r="D28" s="123"/>
      <c r="E28" s="123"/>
      <c r="F28" s="123"/>
      <c r="G28" s="123"/>
      <c r="H28" s="123"/>
      <c r="I28" s="123"/>
      <c r="J28" s="123"/>
      <c r="K28" s="123"/>
    </row>
    <row r="29" spans="2:11">
      <c r="B29" s="14" t="s">
        <v>34</v>
      </c>
      <c r="C29" s="124" t="s">
        <v>35</v>
      </c>
      <c r="D29" s="124"/>
      <c r="E29" s="124"/>
      <c r="F29" s="124"/>
      <c r="G29" s="124"/>
      <c r="H29" s="124"/>
      <c r="I29" s="124"/>
      <c r="J29" s="124"/>
      <c r="K29" s="125"/>
    </row>
    <row r="30" spans="2:11">
      <c r="B30" s="14" t="s">
        <v>36</v>
      </c>
      <c r="C30" s="124" t="s">
        <v>37</v>
      </c>
      <c r="D30" s="124"/>
      <c r="E30" s="124"/>
      <c r="F30" s="124"/>
      <c r="G30" s="124"/>
      <c r="H30" s="124"/>
      <c r="I30" s="124"/>
      <c r="J30" s="124"/>
      <c r="K30" s="125"/>
    </row>
    <row r="31" spans="2:11">
      <c r="B31" s="14" t="s">
        <v>38</v>
      </c>
      <c r="C31" s="124" t="s">
        <v>39</v>
      </c>
      <c r="D31" s="124"/>
      <c r="E31" s="124"/>
      <c r="F31" s="124"/>
      <c r="G31" s="124"/>
      <c r="H31" s="124"/>
      <c r="I31" s="124"/>
      <c r="J31" s="124"/>
      <c r="K31" s="125"/>
    </row>
    <row r="32" spans="2:11">
      <c r="B32" s="14" t="s">
        <v>40</v>
      </c>
      <c r="C32" s="124" t="s">
        <v>41</v>
      </c>
      <c r="D32" s="124"/>
      <c r="E32" s="124"/>
      <c r="F32" s="124"/>
      <c r="G32" s="124"/>
      <c r="H32" s="124"/>
      <c r="I32" s="124"/>
      <c r="J32" s="124"/>
      <c r="K32" s="125"/>
    </row>
    <row r="35" spans="1:12" ht="18" customHeight="1">
      <c r="A35" s="126" t="s">
        <v>42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</row>
  </sheetData>
  <mergeCells count="21">
    <mergeCell ref="A35:L35"/>
    <mergeCell ref="B28:K28"/>
    <mergeCell ref="C29:K29"/>
    <mergeCell ref="C30:K30"/>
    <mergeCell ref="C31:K31"/>
    <mergeCell ref="C32:K32"/>
    <mergeCell ref="B18:D19"/>
    <mergeCell ref="E18:G19"/>
    <mergeCell ref="H18:K19"/>
    <mergeCell ref="B22:K22"/>
    <mergeCell ref="B23:K25"/>
    <mergeCell ref="B11:K11"/>
    <mergeCell ref="D12:K12"/>
    <mergeCell ref="D13:K13"/>
    <mergeCell ref="D14:K14"/>
    <mergeCell ref="D15:K15"/>
    <mergeCell ref="A1:L1"/>
    <mergeCell ref="A2:L2"/>
    <mergeCell ref="B5:F5"/>
    <mergeCell ref="B6:F8"/>
    <mergeCell ref="H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abSelected="1" topLeftCell="A14" workbookViewId="0">
      <selection activeCell="M26" sqref="M26"/>
    </sheetView>
  </sheetViews>
  <sheetFormatPr baseColWidth="10" defaultColWidth="9" defaultRowHeight="14.25"/>
  <cols>
    <col min="1" max="1" width="3" customWidth="1"/>
    <col min="2" max="4" width="15" customWidth="1"/>
    <col min="5" max="5" width="3" customWidth="1"/>
    <col min="6" max="8" width="15" customWidth="1"/>
    <col min="9" max="9" width="3" customWidth="1"/>
    <col min="10" max="12" width="14" customWidth="1"/>
  </cols>
  <sheetData>
    <row r="1" spans="1:12" ht="33.950000000000003" customHeight="1">
      <c r="A1" s="79" t="s">
        <v>43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3.1" customHeight="1">
      <c r="A2" s="80" t="s">
        <v>44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3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>
      <c r="B5" s="127" t="s">
        <v>45</v>
      </c>
      <c r="C5" s="128"/>
      <c r="D5" s="129"/>
      <c r="F5" s="136" t="s">
        <v>46</v>
      </c>
      <c r="G5" s="137"/>
      <c r="H5" s="138"/>
      <c r="J5" s="145" t="s">
        <v>47</v>
      </c>
      <c r="K5" s="146"/>
      <c r="L5" s="147"/>
    </row>
    <row r="6" spans="1:12">
      <c r="B6" s="130">
        <f>(COUNTIF('Planner 8 semanas'!D6:J12,"☑")+COUNTIF('Planner 8 semanas'!D16:J22,"☑")+COUNTIF('Planner 8 semanas'!D26:J32,"☑")+COUNTIF('Planner 8 semanas'!D36:J42,"☑")+COUNTIF('Planner 8 semanas'!D46:J52,"☑")+COUNTIF('Planner 8 semanas'!D56:J62,"☑")+COUNTIF('Planner 8 semanas'!D66:J72,"☑")+COUNTIF('Planner 8 semanas'!D76:J82,"☑"))/(8*49)</f>
        <v>0</v>
      </c>
      <c r="C6" s="131"/>
      <c r="D6" s="132"/>
      <c r="F6" s="139">
        <f>COUNTIF('Planner 8 semanas'!D6:J12,"☑")+COUNTIF('Planner 8 semanas'!D16:J22,"☑")+COUNTIF('Planner 8 semanas'!D26:J32,"☑")+COUNTIF('Planner 8 semanas'!D36:J42,"☑")+COUNTIF('Planner 8 semanas'!D46:J52,"☑")+COUNTIF('Planner 8 semanas'!D56:J62,"☑")+COUNTIF('Planner 8 semanas'!D66:J72,"☑")+COUNTIF('Planner 8 semanas'!D76:J82,"☑")</f>
        <v>0</v>
      </c>
      <c r="G6" s="140"/>
      <c r="H6" s="141"/>
      <c r="J6" s="148">
        <f>COUNTIF('Registro diario'!J6:J61,"☑")</f>
        <v>0</v>
      </c>
      <c r="K6" s="140"/>
      <c r="L6" s="149"/>
    </row>
    <row r="7" spans="1:12">
      <c r="B7" s="130"/>
      <c r="C7" s="131"/>
      <c r="D7" s="132"/>
      <c r="F7" s="139"/>
      <c r="G7" s="140"/>
      <c r="H7" s="141"/>
      <c r="J7" s="148"/>
      <c r="K7" s="140"/>
      <c r="L7" s="149"/>
    </row>
    <row r="8" spans="1:12">
      <c r="B8" s="130"/>
      <c r="C8" s="131"/>
      <c r="D8" s="132"/>
      <c r="F8" s="139"/>
      <c r="G8" s="140"/>
      <c r="H8" s="141"/>
      <c r="J8" s="148"/>
      <c r="K8" s="140"/>
      <c r="L8" s="149"/>
    </row>
    <row r="9" spans="1:12">
      <c r="B9" s="133" t="s">
        <v>48</v>
      </c>
      <c r="C9" s="134"/>
      <c r="D9" s="135"/>
      <c r="F9" s="142" t="s">
        <v>49</v>
      </c>
      <c r="G9" s="143"/>
      <c r="H9" s="144"/>
      <c r="J9" s="150" t="s">
        <v>50</v>
      </c>
      <c r="K9" s="151"/>
      <c r="L9" s="152"/>
    </row>
    <row r="12" spans="1:12">
      <c r="B12" s="153" t="s">
        <v>51</v>
      </c>
      <c r="C12" s="154"/>
      <c r="D12" s="155"/>
      <c r="F12" s="163" t="s">
        <v>52</v>
      </c>
      <c r="G12" s="164"/>
      <c r="H12" s="165"/>
      <c r="J12" s="172" t="s">
        <v>53</v>
      </c>
      <c r="K12" s="173"/>
      <c r="L12" s="174"/>
    </row>
    <row r="13" spans="1:12">
      <c r="B13" s="156">
        <f>'Peso y medidas'!C6</f>
        <v>0</v>
      </c>
      <c r="C13" s="157"/>
      <c r="D13" s="158"/>
      <c r="F13" s="166">
        <f>SUMIF('Peso y medidas'!K6:K14,"☑",'Peso y medidas'!C6:C14)</f>
        <v>0</v>
      </c>
      <c r="G13" s="157"/>
      <c r="H13" s="167"/>
      <c r="J13" s="175">
        <f>F13-B13</f>
        <v>0</v>
      </c>
      <c r="K13" s="157"/>
      <c r="L13" s="176"/>
    </row>
    <row r="14" spans="1:12">
      <c r="B14" s="159"/>
      <c r="C14" s="157"/>
      <c r="D14" s="158"/>
      <c r="F14" s="168"/>
      <c r="G14" s="157"/>
      <c r="H14" s="167"/>
      <c r="J14" s="177"/>
      <c r="K14" s="157"/>
      <c r="L14" s="176"/>
    </row>
    <row r="15" spans="1:12">
      <c r="B15" s="159"/>
      <c r="C15" s="157"/>
      <c r="D15" s="158"/>
      <c r="F15" s="168"/>
      <c r="G15" s="157"/>
      <c r="H15" s="167"/>
      <c r="J15" s="177"/>
      <c r="K15" s="157"/>
      <c r="L15" s="176"/>
    </row>
    <row r="16" spans="1:12">
      <c r="B16" s="160" t="s">
        <v>54</v>
      </c>
      <c r="C16" s="161"/>
      <c r="D16" s="162"/>
      <c r="F16" s="169" t="s">
        <v>55</v>
      </c>
      <c r="G16" s="170"/>
      <c r="H16" s="171"/>
      <c r="J16" s="178" t="s">
        <v>56</v>
      </c>
      <c r="K16" s="179"/>
      <c r="L16" s="180"/>
    </row>
    <row r="19" spans="2:12">
      <c r="B19" s="181" t="s">
        <v>57</v>
      </c>
      <c r="C19" s="181"/>
      <c r="D19" s="181"/>
      <c r="E19" s="181"/>
      <c r="F19" s="181"/>
      <c r="G19" s="181"/>
      <c r="H19" s="181"/>
      <c r="J19" s="182" t="s">
        <v>58</v>
      </c>
      <c r="K19" s="183"/>
      <c r="L19" s="184"/>
    </row>
    <row r="20" spans="2:12" ht="24">
      <c r="B20" s="60" t="s">
        <v>59</v>
      </c>
      <c r="C20" s="61" t="s">
        <v>60</v>
      </c>
      <c r="D20" s="62" t="s">
        <v>61</v>
      </c>
      <c r="J20" s="185" t="s">
        <v>62</v>
      </c>
      <c r="K20" s="186"/>
      <c r="L20" s="187"/>
    </row>
    <row r="21" spans="2:12" ht="20.100000000000001" customHeight="1">
      <c r="B21" s="32" t="s">
        <v>63</v>
      </c>
      <c r="C21" s="16">
        <f>COUNTIF('Planner 8 semanas'!D6:J12,"☑")</f>
        <v>0</v>
      </c>
      <c r="D21" s="63">
        <f t="shared" ref="D21:D28" si="0">C21/49</f>
        <v>0</v>
      </c>
      <c r="J21" s="185"/>
      <c r="K21" s="186"/>
      <c r="L21" s="187"/>
    </row>
    <row r="22" spans="2:12" ht="20.100000000000001" customHeight="1">
      <c r="B22" s="25" t="s">
        <v>64</v>
      </c>
      <c r="C22" s="2">
        <f>COUNTIF('Planner 8 semanas'!D16:J22,"☑")</f>
        <v>0</v>
      </c>
      <c r="D22" s="64">
        <f t="shared" si="0"/>
        <v>0</v>
      </c>
      <c r="J22" s="185"/>
      <c r="K22" s="186"/>
      <c r="L22" s="187"/>
    </row>
    <row r="23" spans="2:12" ht="20.100000000000001" customHeight="1">
      <c r="B23" s="32" t="s">
        <v>65</v>
      </c>
      <c r="C23" s="16">
        <f>COUNTIF('Planner 8 semanas'!D26:J32,"☑")</f>
        <v>0</v>
      </c>
      <c r="D23" s="63">
        <f t="shared" si="0"/>
        <v>0</v>
      </c>
      <c r="J23" s="185"/>
      <c r="K23" s="186"/>
      <c r="L23" s="187"/>
    </row>
    <row r="24" spans="2:12" ht="20.100000000000001" customHeight="1">
      <c r="B24" s="25" t="s">
        <v>66</v>
      </c>
      <c r="C24" s="2">
        <f>COUNTIF('Planner 8 semanas'!D36:J42,"☑")</f>
        <v>0</v>
      </c>
      <c r="D24" s="64">
        <f t="shared" si="0"/>
        <v>0</v>
      </c>
      <c r="J24" s="185"/>
      <c r="K24" s="186"/>
      <c r="L24" s="187"/>
    </row>
    <row r="25" spans="2:12" ht="20.100000000000001" customHeight="1">
      <c r="B25" s="32" t="s">
        <v>67</v>
      </c>
      <c r="C25" s="16">
        <f>COUNTIF('Planner 8 semanas'!D46:J52,"☑")</f>
        <v>0</v>
      </c>
      <c r="D25" s="63">
        <f t="shared" si="0"/>
        <v>0</v>
      </c>
      <c r="J25" s="185"/>
      <c r="K25" s="186"/>
      <c r="L25" s="187"/>
    </row>
    <row r="26" spans="2:12" ht="20.100000000000001" customHeight="1">
      <c r="B26" s="25" t="s">
        <v>68</v>
      </c>
      <c r="C26" s="2">
        <f>COUNTIF('Planner 8 semanas'!D56:J62,"☑")</f>
        <v>0</v>
      </c>
      <c r="D26" s="64">
        <f t="shared" si="0"/>
        <v>0</v>
      </c>
      <c r="J26" s="185"/>
      <c r="K26" s="186"/>
      <c r="L26" s="187"/>
    </row>
    <row r="27" spans="2:12" ht="20.100000000000001" customHeight="1">
      <c r="B27" s="32" t="s">
        <v>69</v>
      </c>
      <c r="C27" s="16">
        <f>COUNTIF('Planner 8 semanas'!D66:J72,"☑")</f>
        <v>0</v>
      </c>
      <c r="D27" s="63">
        <f t="shared" si="0"/>
        <v>0</v>
      </c>
      <c r="J27" s="185"/>
      <c r="K27" s="186"/>
      <c r="L27" s="187"/>
    </row>
    <row r="28" spans="2:12" ht="20.100000000000001" customHeight="1">
      <c r="B28" s="65" t="s">
        <v>70</v>
      </c>
      <c r="C28" s="48">
        <f>COUNTIF('Planner 8 semanas'!D76:J82,"☑")</f>
        <v>0</v>
      </c>
      <c r="D28" s="66">
        <f t="shared" si="0"/>
        <v>0</v>
      </c>
      <c r="J28" s="188"/>
      <c r="K28" s="189"/>
      <c r="L28" s="190"/>
    </row>
    <row r="31" spans="2:12">
      <c r="B31" s="181" t="s">
        <v>71</v>
      </c>
      <c r="C31" s="181"/>
      <c r="D31" s="181"/>
      <c r="E31" s="181"/>
      <c r="F31" s="182" t="s">
        <v>72</v>
      </c>
      <c r="G31" s="183"/>
      <c r="H31" s="183"/>
      <c r="I31" s="51"/>
      <c r="J31" s="51"/>
      <c r="K31" s="51"/>
      <c r="L31" s="52"/>
    </row>
    <row r="32" spans="2:12">
      <c r="B32" s="60" t="s">
        <v>59</v>
      </c>
      <c r="C32" s="62" t="s">
        <v>73</v>
      </c>
      <c r="F32" s="185" t="s">
        <v>74</v>
      </c>
      <c r="G32" s="186"/>
      <c r="H32" s="186"/>
      <c r="I32" s="186"/>
      <c r="J32" s="186"/>
      <c r="K32" s="186"/>
      <c r="L32" s="187"/>
    </row>
    <row r="33" spans="2:12" ht="20.100000000000001" customHeight="1">
      <c r="B33" s="32" t="str">
        <f>'Peso y medidas'!B6</f>
        <v>Inicio</v>
      </c>
      <c r="C33" s="67">
        <f>'Peso y medidas'!C6</f>
        <v>0</v>
      </c>
      <c r="F33" s="185"/>
      <c r="G33" s="186"/>
      <c r="H33" s="186"/>
      <c r="I33" s="186"/>
      <c r="J33" s="186"/>
      <c r="K33" s="186"/>
      <c r="L33" s="187"/>
    </row>
    <row r="34" spans="2:12" ht="20.100000000000001" customHeight="1">
      <c r="B34" s="25" t="str">
        <f>'Peso y medidas'!B7</f>
        <v>Semana 1</v>
      </c>
      <c r="C34" s="68">
        <f>'Peso y medidas'!C7</f>
        <v>0</v>
      </c>
      <c r="F34" s="185"/>
      <c r="G34" s="186"/>
      <c r="H34" s="186"/>
      <c r="I34" s="186"/>
      <c r="J34" s="186"/>
      <c r="K34" s="186"/>
      <c r="L34" s="187"/>
    </row>
    <row r="35" spans="2:12" ht="27.95" customHeight="1">
      <c r="B35" s="32" t="str">
        <f>'Peso y medidas'!B8</f>
        <v>Semana 2</v>
      </c>
      <c r="C35" s="67">
        <f>'Peso y medidas'!C8</f>
        <v>0</v>
      </c>
      <c r="F35" s="191" t="s">
        <v>75</v>
      </c>
      <c r="G35" s="192"/>
      <c r="H35" s="192"/>
      <c r="I35" s="192"/>
      <c r="J35" s="195" t="s">
        <v>76</v>
      </c>
      <c r="K35" s="195"/>
      <c r="L35" s="196"/>
    </row>
    <row r="36" spans="2:12" ht="27.95" customHeight="1">
      <c r="B36" s="25" t="str">
        <f>'Peso y medidas'!B9</f>
        <v>Semana 3</v>
      </c>
      <c r="C36" s="68">
        <f>'Peso y medidas'!C9</f>
        <v>0</v>
      </c>
      <c r="F36" s="193"/>
      <c r="G36" s="194"/>
      <c r="H36" s="194"/>
      <c r="I36" s="194"/>
      <c r="J36" s="197"/>
      <c r="K36" s="197"/>
      <c r="L36" s="198"/>
    </row>
    <row r="37" spans="2:12" ht="20.100000000000001" customHeight="1">
      <c r="B37" s="32" t="str">
        <f>'Peso y medidas'!B10</f>
        <v>Semana 4</v>
      </c>
      <c r="C37" s="67">
        <f>'Peso y medidas'!C10</f>
        <v>0</v>
      </c>
    </row>
    <row r="38" spans="2:12" ht="20.100000000000001" customHeight="1">
      <c r="B38" s="25" t="str">
        <f>'Peso y medidas'!B11</f>
        <v>Semana 5</v>
      </c>
      <c r="C38" s="68">
        <f>'Peso y medidas'!C11</f>
        <v>0</v>
      </c>
    </row>
    <row r="39" spans="2:12" ht="20.100000000000001" customHeight="1">
      <c r="B39" s="32" t="str">
        <f>'Peso y medidas'!B12</f>
        <v>Semana 6</v>
      </c>
      <c r="C39" s="67">
        <f>'Peso y medidas'!C12</f>
        <v>0</v>
      </c>
    </row>
    <row r="40" spans="2:12" ht="20.100000000000001" customHeight="1">
      <c r="B40" s="25" t="str">
        <f>'Peso y medidas'!B13</f>
        <v>Semana 7</v>
      </c>
      <c r="C40" s="68">
        <f>'Peso y medidas'!C13</f>
        <v>0</v>
      </c>
    </row>
    <row r="41" spans="2:12" ht="20.100000000000001" customHeight="1">
      <c r="B41" s="69" t="str">
        <f>'Peso y medidas'!B14</f>
        <v>Semana 8</v>
      </c>
      <c r="C41" s="70">
        <f>'Peso y medidas'!C14</f>
        <v>0</v>
      </c>
    </row>
    <row r="62" spans="1:12" ht="18" customHeight="1">
      <c r="A62" s="126" t="s">
        <v>42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</row>
  </sheetData>
  <mergeCells count="28">
    <mergeCell ref="F32:L34"/>
    <mergeCell ref="F35:I36"/>
    <mergeCell ref="J35:L36"/>
    <mergeCell ref="A62:L62"/>
    <mergeCell ref="J12:L12"/>
    <mergeCell ref="J13:L15"/>
    <mergeCell ref="J16:L16"/>
    <mergeCell ref="B19:H19"/>
    <mergeCell ref="B31:H31"/>
    <mergeCell ref="J19:L19"/>
    <mergeCell ref="J20:L28"/>
    <mergeCell ref="B12:D12"/>
    <mergeCell ref="B13:D15"/>
    <mergeCell ref="B16:D16"/>
    <mergeCell ref="F12:H12"/>
    <mergeCell ref="F13:H15"/>
    <mergeCell ref="F16:H16"/>
    <mergeCell ref="A1:L1"/>
    <mergeCell ref="A2:L2"/>
    <mergeCell ref="B5:D5"/>
    <mergeCell ref="B6:D8"/>
    <mergeCell ref="B9:D9"/>
    <mergeCell ref="F5:H5"/>
    <mergeCell ref="F6:H8"/>
    <mergeCell ref="F9:H9"/>
    <mergeCell ref="J5:L5"/>
    <mergeCell ref="J6:L8"/>
    <mergeCell ref="J9:L9"/>
  </mergeCells>
  <conditionalFormatting sqref="D21:D28">
    <cfRule type="dataBar" priority="1">
      <dataBar>
        <cfvo type="min"/>
        <cfvo type="max"/>
        <color rgb="FFF97316"/>
      </dataBar>
    </cfRule>
    <cfRule type="dataBar" priority="2">
      <dataBar>
        <cfvo type="min"/>
        <cfvo type="max"/>
        <color rgb="FFF97316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D21:D28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0"/>
  <sheetViews>
    <sheetView workbookViewId="0">
      <selection activeCell="D6" sqref="D6"/>
    </sheetView>
  </sheetViews>
  <sheetFormatPr baseColWidth="10" defaultColWidth="9" defaultRowHeight="14.25"/>
  <cols>
    <col min="1" max="1" width="11" customWidth="1"/>
    <col min="2" max="2" width="30" customWidth="1"/>
    <col min="3" max="3" width="27" customWidth="1"/>
    <col min="4" max="10" width="8" customWidth="1"/>
    <col min="11" max="11" width="15" customWidth="1"/>
    <col min="12" max="12" width="27" customWidth="1"/>
  </cols>
  <sheetData>
    <row r="1" spans="1:12" ht="33.950000000000003" customHeight="1">
      <c r="A1" s="79" t="s">
        <v>77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3.1" customHeight="1">
      <c r="A2" s="80" t="s">
        <v>78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3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" customHeight="1">
      <c r="A4" s="15" t="s">
        <v>59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</row>
    <row r="5" spans="1:12" ht="21.95" customHeight="1">
      <c r="A5" s="199" t="s">
        <v>90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</row>
    <row r="6" spans="1:12" ht="21.95" customHeight="1">
      <c r="A6" s="20" t="s">
        <v>91</v>
      </c>
      <c r="B6" s="21" t="s">
        <v>92</v>
      </c>
      <c r="C6" s="22" t="s">
        <v>93</v>
      </c>
      <c r="D6" s="23" t="s">
        <v>94</v>
      </c>
      <c r="E6" s="23" t="s">
        <v>94</v>
      </c>
      <c r="F6" s="23" t="s">
        <v>94</v>
      </c>
      <c r="G6" s="23" t="s">
        <v>94</v>
      </c>
      <c r="H6" s="23" t="s">
        <v>94</v>
      </c>
      <c r="I6" s="23" t="s">
        <v>94</v>
      </c>
      <c r="J6" s="23" t="s">
        <v>94</v>
      </c>
      <c r="K6" s="24">
        <f t="shared" ref="K6:K12" si="0">COUNTIF(D6:J6,"☑")/7</f>
        <v>0</v>
      </c>
      <c r="L6" s="19"/>
    </row>
    <row r="7" spans="1:12" ht="21.95" customHeight="1">
      <c r="A7" s="26" t="s">
        <v>91</v>
      </c>
      <c r="B7" s="27" t="s">
        <v>95</v>
      </c>
      <c r="C7" s="28" t="s">
        <v>96</v>
      </c>
      <c r="D7" s="29" t="s">
        <v>94</v>
      </c>
      <c r="E7" s="29" t="s">
        <v>94</v>
      </c>
      <c r="F7" s="29" t="s">
        <v>94</v>
      </c>
      <c r="G7" s="29" t="s">
        <v>94</v>
      </c>
      <c r="H7" s="29" t="s">
        <v>94</v>
      </c>
      <c r="I7" s="29" t="s">
        <v>94</v>
      </c>
      <c r="J7" s="29" t="s">
        <v>94</v>
      </c>
      <c r="K7" s="30">
        <f t="shared" si="0"/>
        <v>0</v>
      </c>
      <c r="L7" s="31"/>
    </row>
    <row r="8" spans="1:12" ht="21.95" customHeight="1">
      <c r="A8" s="33" t="s">
        <v>91</v>
      </c>
      <c r="B8" s="34" t="s">
        <v>13</v>
      </c>
      <c r="C8" s="35" t="s">
        <v>97</v>
      </c>
      <c r="D8" s="36" t="s">
        <v>94</v>
      </c>
      <c r="E8" s="36" t="s">
        <v>94</v>
      </c>
      <c r="F8" s="36" t="s">
        <v>94</v>
      </c>
      <c r="G8" s="36" t="s">
        <v>94</v>
      </c>
      <c r="H8" s="36" t="s">
        <v>94</v>
      </c>
      <c r="I8" s="36" t="s">
        <v>94</v>
      </c>
      <c r="J8" s="36" t="s">
        <v>94</v>
      </c>
      <c r="K8" s="37">
        <f t="shared" si="0"/>
        <v>0</v>
      </c>
      <c r="L8" s="31"/>
    </row>
    <row r="9" spans="1:12" ht="21.95" customHeight="1">
      <c r="A9" s="26" t="s">
        <v>91</v>
      </c>
      <c r="B9" s="27" t="s">
        <v>98</v>
      </c>
      <c r="C9" s="28" t="s">
        <v>99</v>
      </c>
      <c r="D9" s="29" t="s">
        <v>94</v>
      </c>
      <c r="E9" s="29" t="s">
        <v>94</v>
      </c>
      <c r="F9" s="29" t="s">
        <v>94</v>
      </c>
      <c r="G9" s="29" t="s">
        <v>94</v>
      </c>
      <c r="H9" s="29" t="s">
        <v>94</v>
      </c>
      <c r="I9" s="29" t="s">
        <v>94</v>
      </c>
      <c r="J9" s="29" t="s">
        <v>94</v>
      </c>
      <c r="K9" s="30">
        <f t="shared" si="0"/>
        <v>0</v>
      </c>
      <c r="L9" s="31"/>
    </row>
    <row r="10" spans="1:12" ht="21.95" customHeight="1">
      <c r="A10" s="33" t="s">
        <v>91</v>
      </c>
      <c r="B10" s="34" t="s">
        <v>100</v>
      </c>
      <c r="C10" s="35" t="s">
        <v>101</v>
      </c>
      <c r="D10" s="36" t="s">
        <v>94</v>
      </c>
      <c r="E10" s="36" t="s">
        <v>94</v>
      </c>
      <c r="F10" s="36" t="s">
        <v>94</v>
      </c>
      <c r="G10" s="36" t="s">
        <v>94</v>
      </c>
      <c r="H10" s="36" t="s">
        <v>94</v>
      </c>
      <c r="I10" s="36" t="s">
        <v>94</v>
      </c>
      <c r="J10" s="36" t="s">
        <v>94</v>
      </c>
      <c r="K10" s="37">
        <f t="shared" si="0"/>
        <v>0</v>
      </c>
      <c r="L10" s="31"/>
    </row>
    <row r="11" spans="1:12" ht="21.95" customHeight="1">
      <c r="A11" s="26" t="s">
        <v>91</v>
      </c>
      <c r="B11" s="27" t="s">
        <v>102</v>
      </c>
      <c r="C11" s="28" t="s">
        <v>103</v>
      </c>
      <c r="D11" s="29" t="s">
        <v>94</v>
      </c>
      <c r="E11" s="29" t="s">
        <v>94</v>
      </c>
      <c r="F11" s="29" t="s">
        <v>94</v>
      </c>
      <c r="G11" s="29" t="s">
        <v>94</v>
      </c>
      <c r="H11" s="29" t="s">
        <v>94</v>
      </c>
      <c r="I11" s="29" t="s">
        <v>94</v>
      </c>
      <c r="J11" s="29" t="s">
        <v>94</v>
      </c>
      <c r="K11" s="30">
        <f t="shared" si="0"/>
        <v>0</v>
      </c>
      <c r="L11" s="31"/>
    </row>
    <row r="12" spans="1:12" ht="21.95" customHeight="1">
      <c r="A12" s="33" t="s">
        <v>91</v>
      </c>
      <c r="B12" s="34" t="s">
        <v>104</v>
      </c>
      <c r="C12" s="35" t="s">
        <v>105</v>
      </c>
      <c r="D12" s="36" t="s">
        <v>94</v>
      </c>
      <c r="E12" s="36" t="s">
        <v>94</v>
      </c>
      <c r="F12" s="36" t="s">
        <v>94</v>
      </c>
      <c r="G12" s="36" t="s">
        <v>94</v>
      </c>
      <c r="H12" s="36" t="s">
        <v>94</v>
      </c>
      <c r="I12" s="36" t="s">
        <v>94</v>
      </c>
      <c r="J12" s="36" t="s">
        <v>94</v>
      </c>
      <c r="K12" s="37">
        <f t="shared" si="0"/>
        <v>0</v>
      </c>
      <c r="L12" s="31"/>
    </row>
    <row r="13" spans="1:12">
      <c r="A13" s="200" t="s">
        <v>106</v>
      </c>
      <c r="B13" s="201"/>
      <c r="C13" s="201"/>
      <c r="D13" s="201"/>
      <c r="E13" s="201"/>
      <c r="F13" s="201"/>
      <c r="G13" s="201"/>
      <c r="H13" s="201"/>
      <c r="I13" s="201"/>
      <c r="J13" s="201"/>
      <c r="K13" s="17">
        <f>COUNTIF(D6:J12,"☑")/49</f>
        <v>0</v>
      </c>
      <c r="L13" s="18"/>
    </row>
    <row r="15" spans="1:12" ht="21.95" customHeight="1">
      <c r="A15" s="202" t="s">
        <v>107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</row>
    <row r="16" spans="1:12" ht="21.95" customHeight="1">
      <c r="A16" s="20" t="s">
        <v>108</v>
      </c>
      <c r="B16" s="21" t="s">
        <v>92</v>
      </c>
      <c r="C16" s="22" t="s">
        <v>93</v>
      </c>
      <c r="D16" s="23" t="s">
        <v>94</v>
      </c>
      <c r="E16" s="23" t="s">
        <v>94</v>
      </c>
      <c r="F16" s="23" t="s">
        <v>94</v>
      </c>
      <c r="G16" s="23" t="s">
        <v>94</v>
      </c>
      <c r="H16" s="23" t="s">
        <v>94</v>
      </c>
      <c r="I16" s="23" t="s">
        <v>94</v>
      </c>
      <c r="J16" s="23" t="s">
        <v>94</v>
      </c>
      <c r="K16" s="24">
        <f t="shared" ref="K16:K22" si="1">COUNTIF(D16:J16,"☑")/7</f>
        <v>0</v>
      </c>
      <c r="L16" s="19"/>
    </row>
    <row r="17" spans="1:12" ht="21.95" customHeight="1">
      <c r="A17" s="26" t="s">
        <v>108</v>
      </c>
      <c r="B17" s="27" t="s">
        <v>95</v>
      </c>
      <c r="C17" s="28" t="s">
        <v>96</v>
      </c>
      <c r="D17" s="29" t="s">
        <v>94</v>
      </c>
      <c r="E17" s="29" t="s">
        <v>94</v>
      </c>
      <c r="F17" s="29" t="s">
        <v>94</v>
      </c>
      <c r="G17" s="29" t="s">
        <v>94</v>
      </c>
      <c r="H17" s="29" t="s">
        <v>94</v>
      </c>
      <c r="I17" s="29" t="s">
        <v>94</v>
      </c>
      <c r="J17" s="29" t="s">
        <v>94</v>
      </c>
      <c r="K17" s="30">
        <f t="shared" si="1"/>
        <v>0</v>
      </c>
      <c r="L17" s="31"/>
    </row>
    <row r="18" spans="1:12" ht="21.95" customHeight="1">
      <c r="A18" s="33" t="s">
        <v>108</v>
      </c>
      <c r="B18" s="34" t="s">
        <v>13</v>
      </c>
      <c r="C18" s="35" t="s">
        <v>97</v>
      </c>
      <c r="D18" s="36" t="s">
        <v>94</v>
      </c>
      <c r="E18" s="36" t="s">
        <v>94</v>
      </c>
      <c r="F18" s="36" t="s">
        <v>94</v>
      </c>
      <c r="G18" s="36" t="s">
        <v>94</v>
      </c>
      <c r="H18" s="36" t="s">
        <v>94</v>
      </c>
      <c r="I18" s="36" t="s">
        <v>94</v>
      </c>
      <c r="J18" s="36" t="s">
        <v>94</v>
      </c>
      <c r="K18" s="37">
        <f t="shared" si="1"/>
        <v>0</v>
      </c>
      <c r="L18" s="31"/>
    </row>
    <row r="19" spans="1:12" ht="21.95" customHeight="1">
      <c r="A19" s="26" t="s">
        <v>108</v>
      </c>
      <c r="B19" s="27" t="s">
        <v>98</v>
      </c>
      <c r="C19" s="28" t="s">
        <v>99</v>
      </c>
      <c r="D19" s="29" t="s">
        <v>94</v>
      </c>
      <c r="E19" s="29" t="s">
        <v>94</v>
      </c>
      <c r="F19" s="29" t="s">
        <v>94</v>
      </c>
      <c r="G19" s="29" t="s">
        <v>94</v>
      </c>
      <c r="H19" s="29" t="s">
        <v>94</v>
      </c>
      <c r="I19" s="29" t="s">
        <v>94</v>
      </c>
      <c r="J19" s="29" t="s">
        <v>94</v>
      </c>
      <c r="K19" s="30">
        <f t="shared" si="1"/>
        <v>0</v>
      </c>
      <c r="L19" s="31"/>
    </row>
    <row r="20" spans="1:12" ht="21.95" customHeight="1">
      <c r="A20" s="33" t="s">
        <v>108</v>
      </c>
      <c r="B20" s="34" t="s">
        <v>100</v>
      </c>
      <c r="C20" s="35" t="s">
        <v>101</v>
      </c>
      <c r="D20" s="36" t="s">
        <v>94</v>
      </c>
      <c r="E20" s="36" t="s">
        <v>94</v>
      </c>
      <c r="F20" s="36" t="s">
        <v>94</v>
      </c>
      <c r="G20" s="36" t="s">
        <v>94</v>
      </c>
      <c r="H20" s="36" t="s">
        <v>94</v>
      </c>
      <c r="I20" s="36" t="s">
        <v>94</v>
      </c>
      <c r="J20" s="36" t="s">
        <v>94</v>
      </c>
      <c r="K20" s="37">
        <f t="shared" si="1"/>
        <v>0</v>
      </c>
      <c r="L20" s="31"/>
    </row>
    <row r="21" spans="1:12" ht="21.95" customHeight="1">
      <c r="A21" s="26" t="s">
        <v>108</v>
      </c>
      <c r="B21" s="27" t="s">
        <v>102</v>
      </c>
      <c r="C21" s="28" t="s">
        <v>103</v>
      </c>
      <c r="D21" s="29" t="s">
        <v>94</v>
      </c>
      <c r="E21" s="29" t="s">
        <v>94</v>
      </c>
      <c r="F21" s="29" t="s">
        <v>94</v>
      </c>
      <c r="G21" s="29" t="s">
        <v>94</v>
      </c>
      <c r="H21" s="29" t="s">
        <v>94</v>
      </c>
      <c r="I21" s="29" t="s">
        <v>94</v>
      </c>
      <c r="J21" s="29" t="s">
        <v>94</v>
      </c>
      <c r="K21" s="30">
        <f t="shared" si="1"/>
        <v>0</v>
      </c>
      <c r="L21" s="31"/>
    </row>
    <row r="22" spans="1:12" ht="21.95" customHeight="1">
      <c r="A22" s="33" t="s">
        <v>108</v>
      </c>
      <c r="B22" s="34" t="s">
        <v>104</v>
      </c>
      <c r="C22" s="35" t="s">
        <v>105</v>
      </c>
      <c r="D22" s="36" t="s">
        <v>94</v>
      </c>
      <c r="E22" s="36" t="s">
        <v>94</v>
      </c>
      <c r="F22" s="36" t="s">
        <v>94</v>
      </c>
      <c r="G22" s="36" t="s">
        <v>94</v>
      </c>
      <c r="H22" s="36" t="s">
        <v>94</v>
      </c>
      <c r="I22" s="36" t="s">
        <v>94</v>
      </c>
      <c r="J22" s="36" t="s">
        <v>94</v>
      </c>
      <c r="K22" s="37">
        <f t="shared" si="1"/>
        <v>0</v>
      </c>
      <c r="L22" s="31"/>
    </row>
    <row r="23" spans="1:12">
      <c r="A23" s="200" t="s">
        <v>109</v>
      </c>
      <c r="B23" s="201"/>
      <c r="C23" s="201"/>
      <c r="D23" s="201"/>
      <c r="E23" s="201"/>
      <c r="F23" s="201"/>
      <c r="G23" s="201"/>
      <c r="H23" s="201"/>
      <c r="I23" s="201"/>
      <c r="J23" s="201"/>
      <c r="K23" s="17">
        <f>COUNTIF(D16:J22,"☑")/49</f>
        <v>0</v>
      </c>
      <c r="L23" s="18"/>
    </row>
    <row r="25" spans="1:12" ht="21.95" customHeight="1">
      <c r="A25" s="199" t="s">
        <v>110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</row>
    <row r="26" spans="1:12" ht="21.95" customHeight="1">
      <c r="A26" s="20" t="s">
        <v>111</v>
      </c>
      <c r="B26" s="21" t="s">
        <v>92</v>
      </c>
      <c r="C26" s="22" t="s">
        <v>93</v>
      </c>
      <c r="D26" s="23" t="s">
        <v>94</v>
      </c>
      <c r="E26" s="23" t="s">
        <v>94</v>
      </c>
      <c r="F26" s="23" t="s">
        <v>94</v>
      </c>
      <c r="G26" s="23" t="s">
        <v>94</v>
      </c>
      <c r="H26" s="23" t="s">
        <v>94</v>
      </c>
      <c r="I26" s="23" t="s">
        <v>94</v>
      </c>
      <c r="J26" s="23" t="s">
        <v>94</v>
      </c>
      <c r="K26" s="24">
        <f t="shared" ref="K26:K32" si="2">COUNTIF(D26:J26,"☑")/7</f>
        <v>0</v>
      </c>
      <c r="L26" s="19"/>
    </row>
    <row r="27" spans="1:12" ht="21.95" customHeight="1">
      <c r="A27" s="26" t="s">
        <v>111</v>
      </c>
      <c r="B27" s="27" t="s">
        <v>95</v>
      </c>
      <c r="C27" s="28" t="s">
        <v>96</v>
      </c>
      <c r="D27" s="29" t="s">
        <v>94</v>
      </c>
      <c r="E27" s="29" t="s">
        <v>94</v>
      </c>
      <c r="F27" s="29" t="s">
        <v>94</v>
      </c>
      <c r="G27" s="29" t="s">
        <v>94</v>
      </c>
      <c r="H27" s="29" t="s">
        <v>94</v>
      </c>
      <c r="I27" s="29" t="s">
        <v>94</v>
      </c>
      <c r="J27" s="29" t="s">
        <v>94</v>
      </c>
      <c r="K27" s="30">
        <f t="shared" si="2"/>
        <v>0</v>
      </c>
      <c r="L27" s="31"/>
    </row>
    <row r="28" spans="1:12" ht="21.95" customHeight="1">
      <c r="A28" s="33" t="s">
        <v>111</v>
      </c>
      <c r="B28" s="34" t="s">
        <v>13</v>
      </c>
      <c r="C28" s="35" t="s">
        <v>97</v>
      </c>
      <c r="D28" s="36" t="s">
        <v>94</v>
      </c>
      <c r="E28" s="36" t="s">
        <v>94</v>
      </c>
      <c r="F28" s="36" t="s">
        <v>94</v>
      </c>
      <c r="G28" s="36" t="s">
        <v>94</v>
      </c>
      <c r="H28" s="36" t="s">
        <v>94</v>
      </c>
      <c r="I28" s="36" t="s">
        <v>94</v>
      </c>
      <c r="J28" s="36" t="s">
        <v>94</v>
      </c>
      <c r="K28" s="37">
        <f t="shared" si="2"/>
        <v>0</v>
      </c>
      <c r="L28" s="31"/>
    </row>
    <row r="29" spans="1:12" ht="21.95" customHeight="1">
      <c r="A29" s="26" t="s">
        <v>111</v>
      </c>
      <c r="B29" s="27" t="s">
        <v>98</v>
      </c>
      <c r="C29" s="28" t="s">
        <v>99</v>
      </c>
      <c r="D29" s="29" t="s">
        <v>94</v>
      </c>
      <c r="E29" s="29" t="s">
        <v>94</v>
      </c>
      <c r="F29" s="29" t="s">
        <v>94</v>
      </c>
      <c r="G29" s="29" t="s">
        <v>94</v>
      </c>
      <c r="H29" s="29" t="s">
        <v>94</v>
      </c>
      <c r="I29" s="29" t="s">
        <v>94</v>
      </c>
      <c r="J29" s="29" t="s">
        <v>94</v>
      </c>
      <c r="K29" s="30">
        <f t="shared" si="2"/>
        <v>0</v>
      </c>
      <c r="L29" s="31"/>
    </row>
    <row r="30" spans="1:12" ht="21.95" customHeight="1">
      <c r="A30" s="33" t="s">
        <v>111</v>
      </c>
      <c r="B30" s="34" t="s">
        <v>100</v>
      </c>
      <c r="C30" s="35" t="s">
        <v>101</v>
      </c>
      <c r="D30" s="36" t="s">
        <v>94</v>
      </c>
      <c r="E30" s="36" t="s">
        <v>94</v>
      </c>
      <c r="F30" s="36" t="s">
        <v>94</v>
      </c>
      <c r="G30" s="36" t="s">
        <v>94</v>
      </c>
      <c r="H30" s="36" t="s">
        <v>94</v>
      </c>
      <c r="I30" s="36" t="s">
        <v>94</v>
      </c>
      <c r="J30" s="36" t="s">
        <v>94</v>
      </c>
      <c r="K30" s="37">
        <f t="shared" si="2"/>
        <v>0</v>
      </c>
      <c r="L30" s="31"/>
    </row>
    <row r="31" spans="1:12" ht="21.95" customHeight="1">
      <c r="A31" s="26" t="s">
        <v>111</v>
      </c>
      <c r="B31" s="27" t="s">
        <v>102</v>
      </c>
      <c r="C31" s="28" t="s">
        <v>103</v>
      </c>
      <c r="D31" s="29" t="s">
        <v>94</v>
      </c>
      <c r="E31" s="29" t="s">
        <v>94</v>
      </c>
      <c r="F31" s="29" t="s">
        <v>94</v>
      </c>
      <c r="G31" s="29" t="s">
        <v>94</v>
      </c>
      <c r="H31" s="29" t="s">
        <v>94</v>
      </c>
      <c r="I31" s="29" t="s">
        <v>94</v>
      </c>
      <c r="J31" s="29" t="s">
        <v>94</v>
      </c>
      <c r="K31" s="30">
        <f t="shared" si="2"/>
        <v>0</v>
      </c>
      <c r="L31" s="31"/>
    </row>
    <row r="32" spans="1:12" ht="21.95" customHeight="1">
      <c r="A32" s="33" t="s">
        <v>111</v>
      </c>
      <c r="B32" s="34" t="s">
        <v>104</v>
      </c>
      <c r="C32" s="35" t="s">
        <v>105</v>
      </c>
      <c r="D32" s="36" t="s">
        <v>94</v>
      </c>
      <c r="E32" s="36" t="s">
        <v>94</v>
      </c>
      <c r="F32" s="36" t="s">
        <v>94</v>
      </c>
      <c r="G32" s="36" t="s">
        <v>94</v>
      </c>
      <c r="H32" s="36" t="s">
        <v>94</v>
      </c>
      <c r="I32" s="36" t="s">
        <v>94</v>
      </c>
      <c r="J32" s="36" t="s">
        <v>94</v>
      </c>
      <c r="K32" s="37">
        <f t="shared" si="2"/>
        <v>0</v>
      </c>
      <c r="L32" s="31"/>
    </row>
    <row r="33" spans="1:12">
      <c r="A33" s="200" t="s">
        <v>112</v>
      </c>
      <c r="B33" s="201"/>
      <c r="C33" s="201"/>
      <c r="D33" s="201"/>
      <c r="E33" s="201"/>
      <c r="F33" s="201"/>
      <c r="G33" s="201"/>
      <c r="H33" s="201"/>
      <c r="I33" s="201"/>
      <c r="J33" s="201"/>
      <c r="K33" s="17">
        <f>COUNTIF(D26:J32,"☑")/49</f>
        <v>0</v>
      </c>
      <c r="L33" s="18"/>
    </row>
    <row r="35" spans="1:12" ht="21.95" customHeight="1">
      <c r="A35" s="202" t="s">
        <v>113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</row>
    <row r="36" spans="1:12" ht="21.95" customHeight="1">
      <c r="A36" s="20" t="s">
        <v>114</v>
      </c>
      <c r="B36" s="21" t="s">
        <v>92</v>
      </c>
      <c r="C36" s="22" t="s">
        <v>93</v>
      </c>
      <c r="D36" s="23" t="s">
        <v>94</v>
      </c>
      <c r="E36" s="23" t="s">
        <v>94</v>
      </c>
      <c r="F36" s="23" t="s">
        <v>94</v>
      </c>
      <c r="G36" s="23" t="s">
        <v>94</v>
      </c>
      <c r="H36" s="23" t="s">
        <v>94</v>
      </c>
      <c r="I36" s="23" t="s">
        <v>94</v>
      </c>
      <c r="J36" s="23" t="s">
        <v>94</v>
      </c>
      <c r="K36" s="24">
        <f t="shared" ref="K36:K42" si="3">COUNTIF(D36:J36,"☑")/7</f>
        <v>0</v>
      </c>
      <c r="L36" s="19"/>
    </row>
    <row r="37" spans="1:12" ht="21.95" customHeight="1">
      <c r="A37" s="26" t="s">
        <v>114</v>
      </c>
      <c r="B37" s="27" t="s">
        <v>95</v>
      </c>
      <c r="C37" s="28" t="s">
        <v>96</v>
      </c>
      <c r="D37" s="29" t="s">
        <v>94</v>
      </c>
      <c r="E37" s="29" t="s">
        <v>94</v>
      </c>
      <c r="F37" s="29" t="s">
        <v>94</v>
      </c>
      <c r="G37" s="29" t="s">
        <v>94</v>
      </c>
      <c r="H37" s="29" t="s">
        <v>94</v>
      </c>
      <c r="I37" s="29" t="s">
        <v>94</v>
      </c>
      <c r="J37" s="29" t="s">
        <v>94</v>
      </c>
      <c r="K37" s="30">
        <f t="shared" si="3"/>
        <v>0</v>
      </c>
      <c r="L37" s="31"/>
    </row>
    <row r="38" spans="1:12" ht="21.95" customHeight="1">
      <c r="A38" s="33" t="s">
        <v>114</v>
      </c>
      <c r="B38" s="34" t="s">
        <v>13</v>
      </c>
      <c r="C38" s="35" t="s">
        <v>97</v>
      </c>
      <c r="D38" s="36" t="s">
        <v>94</v>
      </c>
      <c r="E38" s="36" t="s">
        <v>94</v>
      </c>
      <c r="F38" s="36" t="s">
        <v>94</v>
      </c>
      <c r="G38" s="36" t="s">
        <v>94</v>
      </c>
      <c r="H38" s="36" t="s">
        <v>94</v>
      </c>
      <c r="I38" s="36" t="s">
        <v>94</v>
      </c>
      <c r="J38" s="36" t="s">
        <v>94</v>
      </c>
      <c r="K38" s="37">
        <f t="shared" si="3"/>
        <v>0</v>
      </c>
      <c r="L38" s="31"/>
    </row>
    <row r="39" spans="1:12" ht="21.95" customHeight="1">
      <c r="A39" s="26" t="s">
        <v>114</v>
      </c>
      <c r="B39" s="27" t="s">
        <v>98</v>
      </c>
      <c r="C39" s="28" t="s">
        <v>99</v>
      </c>
      <c r="D39" s="29" t="s">
        <v>94</v>
      </c>
      <c r="E39" s="29" t="s">
        <v>94</v>
      </c>
      <c r="F39" s="29" t="s">
        <v>94</v>
      </c>
      <c r="G39" s="29" t="s">
        <v>94</v>
      </c>
      <c r="H39" s="29" t="s">
        <v>94</v>
      </c>
      <c r="I39" s="29" t="s">
        <v>94</v>
      </c>
      <c r="J39" s="29" t="s">
        <v>94</v>
      </c>
      <c r="K39" s="30">
        <f t="shared" si="3"/>
        <v>0</v>
      </c>
      <c r="L39" s="31"/>
    </row>
    <row r="40" spans="1:12" ht="21.95" customHeight="1">
      <c r="A40" s="33" t="s">
        <v>114</v>
      </c>
      <c r="B40" s="34" t="s">
        <v>100</v>
      </c>
      <c r="C40" s="35" t="s">
        <v>101</v>
      </c>
      <c r="D40" s="36" t="s">
        <v>94</v>
      </c>
      <c r="E40" s="36" t="s">
        <v>94</v>
      </c>
      <c r="F40" s="36" t="s">
        <v>94</v>
      </c>
      <c r="G40" s="36" t="s">
        <v>94</v>
      </c>
      <c r="H40" s="36" t="s">
        <v>94</v>
      </c>
      <c r="I40" s="36" t="s">
        <v>94</v>
      </c>
      <c r="J40" s="36" t="s">
        <v>94</v>
      </c>
      <c r="K40" s="37">
        <f t="shared" si="3"/>
        <v>0</v>
      </c>
      <c r="L40" s="31"/>
    </row>
    <row r="41" spans="1:12" ht="21.95" customHeight="1">
      <c r="A41" s="26" t="s">
        <v>114</v>
      </c>
      <c r="B41" s="27" t="s">
        <v>102</v>
      </c>
      <c r="C41" s="28" t="s">
        <v>103</v>
      </c>
      <c r="D41" s="29" t="s">
        <v>94</v>
      </c>
      <c r="E41" s="29" t="s">
        <v>94</v>
      </c>
      <c r="F41" s="29" t="s">
        <v>94</v>
      </c>
      <c r="G41" s="29" t="s">
        <v>94</v>
      </c>
      <c r="H41" s="29" t="s">
        <v>94</v>
      </c>
      <c r="I41" s="29" t="s">
        <v>94</v>
      </c>
      <c r="J41" s="29" t="s">
        <v>94</v>
      </c>
      <c r="K41" s="30">
        <f t="shared" si="3"/>
        <v>0</v>
      </c>
      <c r="L41" s="31"/>
    </row>
    <row r="42" spans="1:12" ht="21.95" customHeight="1">
      <c r="A42" s="33" t="s">
        <v>114</v>
      </c>
      <c r="B42" s="34" t="s">
        <v>104</v>
      </c>
      <c r="C42" s="35" t="s">
        <v>105</v>
      </c>
      <c r="D42" s="36" t="s">
        <v>94</v>
      </c>
      <c r="E42" s="36" t="s">
        <v>94</v>
      </c>
      <c r="F42" s="36" t="s">
        <v>94</v>
      </c>
      <c r="G42" s="36" t="s">
        <v>94</v>
      </c>
      <c r="H42" s="36" t="s">
        <v>94</v>
      </c>
      <c r="I42" s="36" t="s">
        <v>94</v>
      </c>
      <c r="J42" s="36" t="s">
        <v>94</v>
      </c>
      <c r="K42" s="37">
        <f t="shared" si="3"/>
        <v>0</v>
      </c>
      <c r="L42" s="31"/>
    </row>
    <row r="43" spans="1:12">
      <c r="A43" s="200" t="s">
        <v>115</v>
      </c>
      <c r="B43" s="201"/>
      <c r="C43" s="201"/>
      <c r="D43" s="201"/>
      <c r="E43" s="201"/>
      <c r="F43" s="201"/>
      <c r="G43" s="201"/>
      <c r="H43" s="201"/>
      <c r="I43" s="201"/>
      <c r="J43" s="201"/>
      <c r="K43" s="17">
        <f>COUNTIF(D36:J42,"☑")/49</f>
        <v>0</v>
      </c>
      <c r="L43" s="18"/>
    </row>
    <row r="45" spans="1:12" ht="21.95" customHeight="1">
      <c r="A45" s="199" t="s">
        <v>116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</row>
    <row r="46" spans="1:12" ht="21.95" customHeight="1">
      <c r="A46" s="20" t="s">
        <v>117</v>
      </c>
      <c r="B46" s="21" t="s">
        <v>92</v>
      </c>
      <c r="C46" s="22" t="s">
        <v>93</v>
      </c>
      <c r="D46" s="23" t="s">
        <v>94</v>
      </c>
      <c r="E46" s="23" t="s">
        <v>94</v>
      </c>
      <c r="F46" s="23" t="s">
        <v>94</v>
      </c>
      <c r="G46" s="23" t="s">
        <v>94</v>
      </c>
      <c r="H46" s="23" t="s">
        <v>94</v>
      </c>
      <c r="I46" s="23" t="s">
        <v>94</v>
      </c>
      <c r="J46" s="23" t="s">
        <v>94</v>
      </c>
      <c r="K46" s="24">
        <f t="shared" ref="K46:K52" si="4">COUNTIF(D46:J46,"☑")/7</f>
        <v>0</v>
      </c>
      <c r="L46" s="19"/>
    </row>
    <row r="47" spans="1:12" ht="21.95" customHeight="1">
      <c r="A47" s="26" t="s">
        <v>117</v>
      </c>
      <c r="B47" s="27" t="s">
        <v>95</v>
      </c>
      <c r="C47" s="28" t="s">
        <v>96</v>
      </c>
      <c r="D47" s="29" t="s">
        <v>94</v>
      </c>
      <c r="E47" s="29" t="s">
        <v>94</v>
      </c>
      <c r="F47" s="29" t="s">
        <v>94</v>
      </c>
      <c r="G47" s="29" t="s">
        <v>94</v>
      </c>
      <c r="H47" s="29" t="s">
        <v>94</v>
      </c>
      <c r="I47" s="29" t="s">
        <v>94</v>
      </c>
      <c r="J47" s="29" t="s">
        <v>94</v>
      </c>
      <c r="K47" s="30">
        <f t="shared" si="4"/>
        <v>0</v>
      </c>
      <c r="L47" s="31"/>
    </row>
    <row r="48" spans="1:12" ht="21.95" customHeight="1">
      <c r="A48" s="33" t="s">
        <v>117</v>
      </c>
      <c r="B48" s="34" t="s">
        <v>13</v>
      </c>
      <c r="C48" s="35" t="s">
        <v>97</v>
      </c>
      <c r="D48" s="36" t="s">
        <v>94</v>
      </c>
      <c r="E48" s="36" t="s">
        <v>94</v>
      </c>
      <c r="F48" s="36" t="s">
        <v>94</v>
      </c>
      <c r="G48" s="36" t="s">
        <v>94</v>
      </c>
      <c r="H48" s="36" t="s">
        <v>94</v>
      </c>
      <c r="I48" s="36" t="s">
        <v>94</v>
      </c>
      <c r="J48" s="36" t="s">
        <v>94</v>
      </c>
      <c r="K48" s="37">
        <f t="shared" si="4"/>
        <v>0</v>
      </c>
      <c r="L48" s="31"/>
    </row>
    <row r="49" spans="1:12" ht="21.95" customHeight="1">
      <c r="A49" s="26" t="s">
        <v>117</v>
      </c>
      <c r="B49" s="27" t="s">
        <v>98</v>
      </c>
      <c r="C49" s="28" t="s">
        <v>99</v>
      </c>
      <c r="D49" s="29" t="s">
        <v>94</v>
      </c>
      <c r="E49" s="29" t="s">
        <v>94</v>
      </c>
      <c r="F49" s="29" t="s">
        <v>94</v>
      </c>
      <c r="G49" s="29" t="s">
        <v>94</v>
      </c>
      <c r="H49" s="29" t="s">
        <v>94</v>
      </c>
      <c r="I49" s="29" t="s">
        <v>94</v>
      </c>
      <c r="J49" s="29" t="s">
        <v>94</v>
      </c>
      <c r="K49" s="30">
        <f t="shared" si="4"/>
        <v>0</v>
      </c>
      <c r="L49" s="31"/>
    </row>
    <row r="50" spans="1:12" ht="21.95" customHeight="1">
      <c r="A50" s="33" t="s">
        <v>117</v>
      </c>
      <c r="B50" s="34" t="s">
        <v>100</v>
      </c>
      <c r="C50" s="35" t="s">
        <v>101</v>
      </c>
      <c r="D50" s="36" t="s">
        <v>94</v>
      </c>
      <c r="E50" s="36" t="s">
        <v>94</v>
      </c>
      <c r="F50" s="36" t="s">
        <v>94</v>
      </c>
      <c r="G50" s="36" t="s">
        <v>94</v>
      </c>
      <c r="H50" s="36" t="s">
        <v>94</v>
      </c>
      <c r="I50" s="36" t="s">
        <v>94</v>
      </c>
      <c r="J50" s="36" t="s">
        <v>94</v>
      </c>
      <c r="K50" s="37">
        <f t="shared" si="4"/>
        <v>0</v>
      </c>
      <c r="L50" s="31"/>
    </row>
    <row r="51" spans="1:12" ht="21.95" customHeight="1">
      <c r="A51" s="26" t="s">
        <v>117</v>
      </c>
      <c r="B51" s="27" t="s">
        <v>102</v>
      </c>
      <c r="C51" s="28" t="s">
        <v>103</v>
      </c>
      <c r="D51" s="29" t="s">
        <v>94</v>
      </c>
      <c r="E51" s="29" t="s">
        <v>94</v>
      </c>
      <c r="F51" s="29" t="s">
        <v>94</v>
      </c>
      <c r="G51" s="29" t="s">
        <v>94</v>
      </c>
      <c r="H51" s="29" t="s">
        <v>94</v>
      </c>
      <c r="I51" s="29" t="s">
        <v>94</v>
      </c>
      <c r="J51" s="29" t="s">
        <v>94</v>
      </c>
      <c r="K51" s="30">
        <f t="shared" si="4"/>
        <v>0</v>
      </c>
      <c r="L51" s="31"/>
    </row>
    <row r="52" spans="1:12" ht="21.95" customHeight="1">
      <c r="A52" s="33" t="s">
        <v>117</v>
      </c>
      <c r="B52" s="34" t="s">
        <v>104</v>
      </c>
      <c r="C52" s="35" t="s">
        <v>105</v>
      </c>
      <c r="D52" s="36" t="s">
        <v>94</v>
      </c>
      <c r="E52" s="36" t="s">
        <v>94</v>
      </c>
      <c r="F52" s="36" t="s">
        <v>94</v>
      </c>
      <c r="G52" s="36" t="s">
        <v>94</v>
      </c>
      <c r="H52" s="36" t="s">
        <v>94</v>
      </c>
      <c r="I52" s="36" t="s">
        <v>94</v>
      </c>
      <c r="J52" s="36" t="s">
        <v>94</v>
      </c>
      <c r="K52" s="37">
        <f t="shared" si="4"/>
        <v>0</v>
      </c>
      <c r="L52" s="31"/>
    </row>
    <row r="53" spans="1:12">
      <c r="A53" s="200" t="s">
        <v>118</v>
      </c>
      <c r="B53" s="201"/>
      <c r="C53" s="201"/>
      <c r="D53" s="201"/>
      <c r="E53" s="201"/>
      <c r="F53" s="201"/>
      <c r="G53" s="201"/>
      <c r="H53" s="201"/>
      <c r="I53" s="201"/>
      <c r="J53" s="201"/>
      <c r="K53" s="17">
        <f>COUNTIF(D46:J52,"☑")/49</f>
        <v>0</v>
      </c>
      <c r="L53" s="18"/>
    </row>
    <row r="55" spans="1:12" ht="21.95" customHeight="1">
      <c r="A55" s="202" t="s">
        <v>119</v>
      </c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1:12" ht="21.95" customHeight="1">
      <c r="A56" s="20" t="s">
        <v>120</v>
      </c>
      <c r="B56" s="21" t="s">
        <v>92</v>
      </c>
      <c r="C56" s="22" t="s">
        <v>93</v>
      </c>
      <c r="D56" s="23" t="s">
        <v>94</v>
      </c>
      <c r="E56" s="23" t="s">
        <v>94</v>
      </c>
      <c r="F56" s="23" t="s">
        <v>94</v>
      </c>
      <c r="G56" s="23" t="s">
        <v>94</v>
      </c>
      <c r="H56" s="23" t="s">
        <v>94</v>
      </c>
      <c r="I56" s="23" t="s">
        <v>94</v>
      </c>
      <c r="J56" s="23" t="s">
        <v>94</v>
      </c>
      <c r="K56" s="24">
        <f t="shared" ref="K56:K62" si="5">COUNTIF(D56:J56,"☑")/7</f>
        <v>0</v>
      </c>
      <c r="L56" s="19"/>
    </row>
    <row r="57" spans="1:12" ht="21.95" customHeight="1">
      <c r="A57" s="26" t="s">
        <v>120</v>
      </c>
      <c r="B57" s="27" t="s">
        <v>95</v>
      </c>
      <c r="C57" s="28" t="s">
        <v>96</v>
      </c>
      <c r="D57" s="29" t="s">
        <v>94</v>
      </c>
      <c r="E57" s="29" t="s">
        <v>94</v>
      </c>
      <c r="F57" s="29" t="s">
        <v>94</v>
      </c>
      <c r="G57" s="29" t="s">
        <v>94</v>
      </c>
      <c r="H57" s="29" t="s">
        <v>94</v>
      </c>
      <c r="I57" s="29" t="s">
        <v>94</v>
      </c>
      <c r="J57" s="29" t="s">
        <v>94</v>
      </c>
      <c r="K57" s="30">
        <f t="shared" si="5"/>
        <v>0</v>
      </c>
      <c r="L57" s="31"/>
    </row>
    <row r="58" spans="1:12" ht="21.95" customHeight="1">
      <c r="A58" s="33" t="s">
        <v>120</v>
      </c>
      <c r="B58" s="34" t="s">
        <v>13</v>
      </c>
      <c r="C58" s="35" t="s">
        <v>97</v>
      </c>
      <c r="D58" s="36" t="s">
        <v>94</v>
      </c>
      <c r="E58" s="36" t="s">
        <v>94</v>
      </c>
      <c r="F58" s="36" t="s">
        <v>94</v>
      </c>
      <c r="G58" s="36" t="s">
        <v>94</v>
      </c>
      <c r="H58" s="36" t="s">
        <v>94</v>
      </c>
      <c r="I58" s="36" t="s">
        <v>94</v>
      </c>
      <c r="J58" s="36" t="s">
        <v>94</v>
      </c>
      <c r="K58" s="37">
        <f t="shared" si="5"/>
        <v>0</v>
      </c>
      <c r="L58" s="31"/>
    </row>
    <row r="59" spans="1:12" ht="21.95" customHeight="1">
      <c r="A59" s="26" t="s">
        <v>120</v>
      </c>
      <c r="B59" s="27" t="s">
        <v>98</v>
      </c>
      <c r="C59" s="28" t="s">
        <v>99</v>
      </c>
      <c r="D59" s="29" t="s">
        <v>94</v>
      </c>
      <c r="E59" s="29" t="s">
        <v>94</v>
      </c>
      <c r="F59" s="29" t="s">
        <v>94</v>
      </c>
      <c r="G59" s="29" t="s">
        <v>94</v>
      </c>
      <c r="H59" s="29" t="s">
        <v>94</v>
      </c>
      <c r="I59" s="29" t="s">
        <v>94</v>
      </c>
      <c r="J59" s="29" t="s">
        <v>94</v>
      </c>
      <c r="K59" s="30">
        <f t="shared" si="5"/>
        <v>0</v>
      </c>
      <c r="L59" s="31"/>
    </row>
    <row r="60" spans="1:12" ht="21.95" customHeight="1">
      <c r="A60" s="33" t="s">
        <v>120</v>
      </c>
      <c r="B60" s="34" t="s">
        <v>100</v>
      </c>
      <c r="C60" s="35" t="s">
        <v>101</v>
      </c>
      <c r="D60" s="36" t="s">
        <v>94</v>
      </c>
      <c r="E60" s="36" t="s">
        <v>94</v>
      </c>
      <c r="F60" s="36" t="s">
        <v>94</v>
      </c>
      <c r="G60" s="36" t="s">
        <v>94</v>
      </c>
      <c r="H60" s="36" t="s">
        <v>94</v>
      </c>
      <c r="I60" s="36" t="s">
        <v>94</v>
      </c>
      <c r="J60" s="36" t="s">
        <v>94</v>
      </c>
      <c r="K60" s="37">
        <f t="shared" si="5"/>
        <v>0</v>
      </c>
      <c r="L60" s="31"/>
    </row>
    <row r="61" spans="1:12" ht="21.95" customHeight="1">
      <c r="A61" s="26" t="s">
        <v>120</v>
      </c>
      <c r="B61" s="27" t="s">
        <v>102</v>
      </c>
      <c r="C61" s="28" t="s">
        <v>103</v>
      </c>
      <c r="D61" s="29" t="s">
        <v>94</v>
      </c>
      <c r="E61" s="29" t="s">
        <v>94</v>
      </c>
      <c r="F61" s="29" t="s">
        <v>94</v>
      </c>
      <c r="G61" s="29" t="s">
        <v>94</v>
      </c>
      <c r="H61" s="29" t="s">
        <v>94</v>
      </c>
      <c r="I61" s="29" t="s">
        <v>94</v>
      </c>
      <c r="J61" s="29" t="s">
        <v>94</v>
      </c>
      <c r="K61" s="30">
        <f t="shared" si="5"/>
        <v>0</v>
      </c>
      <c r="L61" s="31"/>
    </row>
    <row r="62" spans="1:12" ht="21.95" customHeight="1">
      <c r="A62" s="33" t="s">
        <v>120</v>
      </c>
      <c r="B62" s="34" t="s">
        <v>104</v>
      </c>
      <c r="C62" s="35" t="s">
        <v>105</v>
      </c>
      <c r="D62" s="36" t="s">
        <v>94</v>
      </c>
      <c r="E62" s="36" t="s">
        <v>94</v>
      </c>
      <c r="F62" s="36" t="s">
        <v>94</v>
      </c>
      <c r="G62" s="36" t="s">
        <v>94</v>
      </c>
      <c r="H62" s="36" t="s">
        <v>94</v>
      </c>
      <c r="I62" s="36" t="s">
        <v>94</v>
      </c>
      <c r="J62" s="36" t="s">
        <v>94</v>
      </c>
      <c r="K62" s="37">
        <f t="shared" si="5"/>
        <v>0</v>
      </c>
      <c r="L62" s="31"/>
    </row>
    <row r="63" spans="1:12">
      <c r="A63" s="200" t="s">
        <v>121</v>
      </c>
      <c r="B63" s="201"/>
      <c r="C63" s="201"/>
      <c r="D63" s="201"/>
      <c r="E63" s="201"/>
      <c r="F63" s="201"/>
      <c r="G63" s="201"/>
      <c r="H63" s="201"/>
      <c r="I63" s="201"/>
      <c r="J63" s="201"/>
      <c r="K63" s="17">
        <f>COUNTIF(D56:J62,"☑")/49</f>
        <v>0</v>
      </c>
      <c r="L63" s="18"/>
    </row>
    <row r="65" spans="1:12" ht="21.95" customHeight="1">
      <c r="A65" s="199" t="s">
        <v>122</v>
      </c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</row>
    <row r="66" spans="1:12" ht="21.95" customHeight="1">
      <c r="A66" s="20" t="s">
        <v>123</v>
      </c>
      <c r="B66" s="21" t="s">
        <v>92</v>
      </c>
      <c r="C66" s="22" t="s">
        <v>93</v>
      </c>
      <c r="D66" s="23" t="s">
        <v>94</v>
      </c>
      <c r="E66" s="23" t="s">
        <v>94</v>
      </c>
      <c r="F66" s="23" t="s">
        <v>94</v>
      </c>
      <c r="G66" s="23" t="s">
        <v>94</v>
      </c>
      <c r="H66" s="23" t="s">
        <v>94</v>
      </c>
      <c r="I66" s="23" t="s">
        <v>94</v>
      </c>
      <c r="J66" s="23" t="s">
        <v>94</v>
      </c>
      <c r="K66" s="24">
        <f t="shared" ref="K66:K72" si="6">COUNTIF(D66:J66,"☑")/7</f>
        <v>0</v>
      </c>
      <c r="L66" s="19"/>
    </row>
    <row r="67" spans="1:12" ht="21.95" customHeight="1">
      <c r="A67" s="26" t="s">
        <v>123</v>
      </c>
      <c r="B67" s="27" t="s">
        <v>95</v>
      </c>
      <c r="C67" s="28" t="s">
        <v>96</v>
      </c>
      <c r="D67" s="29" t="s">
        <v>94</v>
      </c>
      <c r="E67" s="29" t="s">
        <v>94</v>
      </c>
      <c r="F67" s="29" t="s">
        <v>94</v>
      </c>
      <c r="G67" s="29" t="s">
        <v>94</v>
      </c>
      <c r="H67" s="29" t="s">
        <v>94</v>
      </c>
      <c r="I67" s="29" t="s">
        <v>94</v>
      </c>
      <c r="J67" s="29" t="s">
        <v>94</v>
      </c>
      <c r="K67" s="30">
        <f t="shared" si="6"/>
        <v>0</v>
      </c>
      <c r="L67" s="31"/>
    </row>
    <row r="68" spans="1:12" ht="21.95" customHeight="1">
      <c r="A68" s="33" t="s">
        <v>123</v>
      </c>
      <c r="B68" s="34" t="s">
        <v>13</v>
      </c>
      <c r="C68" s="35" t="s">
        <v>97</v>
      </c>
      <c r="D68" s="36" t="s">
        <v>94</v>
      </c>
      <c r="E68" s="36" t="s">
        <v>94</v>
      </c>
      <c r="F68" s="36" t="s">
        <v>94</v>
      </c>
      <c r="G68" s="36" t="s">
        <v>94</v>
      </c>
      <c r="H68" s="36" t="s">
        <v>94</v>
      </c>
      <c r="I68" s="36" t="s">
        <v>94</v>
      </c>
      <c r="J68" s="36" t="s">
        <v>94</v>
      </c>
      <c r="K68" s="37">
        <f t="shared" si="6"/>
        <v>0</v>
      </c>
      <c r="L68" s="31"/>
    </row>
    <row r="69" spans="1:12" ht="21.95" customHeight="1">
      <c r="A69" s="26" t="s">
        <v>123</v>
      </c>
      <c r="B69" s="27" t="s">
        <v>98</v>
      </c>
      <c r="C69" s="28" t="s">
        <v>99</v>
      </c>
      <c r="D69" s="29" t="s">
        <v>94</v>
      </c>
      <c r="E69" s="29" t="s">
        <v>94</v>
      </c>
      <c r="F69" s="29" t="s">
        <v>94</v>
      </c>
      <c r="G69" s="29" t="s">
        <v>94</v>
      </c>
      <c r="H69" s="29" t="s">
        <v>94</v>
      </c>
      <c r="I69" s="29" t="s">
        <v>94</v>
      </c>
      <c r="J69" s="29" t="s">
        <v>94</v>
      </c>
      <c r="K69" s="30">
        <f t="shared" si="6"/>
        <v>0</v>
      </c>
      <c r="L69" s="31"/>
    </row>
    <row r="70" spans="1:12" ht="21.95" customHeight="1">
      <c r="A70" s="33" t="s">
        <v>123</v>
      </c>
      <c r="B70" s="34" t="s">
        <v>100</v>
      </c>
      <c r="C70" s="35" t="s">
        <v>101</v>
      </c>
      <c r="D70" s="36" t="s">
        <v>94</v>
      </c>
      <c r="E70" s="36" t="s">
        <v>94</v>
      </c>
      <c r="F70" s="36" t="s">
        <v>94</v>
      </c>
      <c r="G70" s="36" t="s">
        <v>94</v>
      </c>
      <c r="H70" s="36" t="s">
        <v>94</v>
      </c>
      <c r="I70" s="36" t="s">
        <v>94</v>
      </c>
      <c r="J70" s="36" t="s">
        <v>94</v>
      </c>
      <c r="K70" s="37">
        <f t="shared" si="6"/>
        <v>0</v>
      </c>
      <c r="L70" s="31"/>
    </row>
    <row r="71" spans="1:12" ht="21.95" customHeight="1">
      <c r="A71" s="26" t="s">
        <v>123</v>
      </c>
      <c r="B71" s="27" t="s">
        <v>102</v>
      </c>
      <c r="C71" s="28" t="s">
        <v>103</v>
      </c>
      <c r="D71" s="29" t="s">
        <v>94</v>
      </c>
      <c r="E71" s="29" t="s">
        <v>94</v>
      </c>
      <c r="F71" s="29" t="s">
        <v>94</v>
      </c>
      <c r="G71" s="29" t="s">
        <v>94</v>
      </c>
      <c r="H71" s="29" t="s">
        <v>94</v>
      </c>
      <c r="I71" s="29" t="s">
        <v>94</v>
      </c>
      <c r="J71" s="29" t="s">
        <v>94</v>
      </c>
      <c r="K71" s="30">
        <f t="shared" si="6"/>
        <v>0</v>
      </c>
      <c r="L71" s="31"/>
    </row>
    <row r="72" spans="1:12" ht="21.95" customHeight="1">
      <c r="A72" s="33" t="s">
        <v>123</v>
      </c>
      <c r="B72" s="34" t="s">
        <v>104</v>
      </c>
      <c r="C72" s="35" t="s">
        <v>105</v>
      </c>
      <c r="D72" s="36" t="s">
        <v>94</v>
      </c>
      <c r="E72" s="36" t="s">
        <v>94</v>
      </c>
      <c r="F72" s="36" t="s">
        <v>94</v>
      </c>
      <c r="G72" s="36" t="s">
        <v>94</v>
      </c>
      <c r="H72" s="36" t="s">
        <v>94</v>
      </c>
      <c r="I72" s="36" t="s">
        <v>94</v>
      </c>
      <c r="J72" s="36" t="s">
        <v>94</v>
      </c>
      <c r="K72" s="37">
        <f t="shared" si="6"/>
        <v>0</v>
      </c>
      <c r="L72" s="31"/>
    </row>
    <row r="73" spans="1:12">
      <c r="A73" s="200" t="s">
        <v>124</v>
      </c>
      <c r="B73" s="201"/>
      <c r="C73" s="201"/>
      <c r="D73" s="201"/>
      <c r="E73" s="201"/>
      <c r="F73" s="201"/>
      <c r="G73" s="201"/>
      <c r="H73" s="201"/>
      <c r="I73" s="201"/>
      <c r="J73" s="201"/>
      <c r="K73" s="17">
        <f>COUNTIF(D66:J72,"☑")/49</f>
        <v>0</v>
      </c>
      <c r="L73" s="18"/>
    </row>
    <row r="75" spans="1:12" ht="21.95" customHeight="1">
      <c r="A75" s="202" t="s">
        <v>125</v>
      </c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</row>
    <row r="76" spans="1:12" ht="21.95" customHeight="1">
      <c r="A76" s="20" t="s">
        <v>126</v>
      </c>
      <c r="B76" s="21" t="s">
        <v>92</v>
      </c>
      <c r="C76" s="22" t="s">
        <v>93</v>
      </c>
      <c r="D76" s="23" t="s">
        <v>94</v>
      </c>
      <c r="E76" s="23" t="s">
        <v>94</v>
      </c>
      <c r="F76" s="23" t="s">
        <v>94</v>
      </c>
      <c r="G76" s="23" t="s">
        <v>94</v>
      </c>
      <c r="H76" s="23" t="s">
        <v>94</v>
      </c>
      <c r="I76" s="23" t="s">
        <v>94</v>
      </c>
      <c r="J76" s="23" t="s">
        <v>94</v>
      </c>
      <c r="K76" s="24">
        <f t="shared" ref="K76:K82" si="7">COUNTIF(D76:J76,"☑")/7</f>
        <v>0</v>
      </c>
      <c r="L76" s="19"/>
    </row>
    <row r="77" spans="1:12" ht="21.95" customHeight="1">
      <c r="A77" s="26" t="s">
        <v>126</v>
      </c>
      <c r="B77" s="27" t="s">
        <v>95</v>
      </c>
      <c r="C77" s="28" t="s">
        <v>96</v>
      </c>
      <c r="D77" s="29" t="s">
        <v>94</v>
      </c>
      <c r="E77" s="29" t="s">
        <v>94</v>
      </c>
      <c r="F77" s="29" t="s">
        <v>94</v>
      </c>
      <c r="G77" s="29" t="s">
        <v>94</v>
      </c>
      <c r="H77" s="29" t="s">
        <v>94</v>
      </c>
      <c r="I77" s="29" t="s">
        <v>94</v>
      </c>
      <c r="J77" s="29" t="s">
        <v>94</v>
      </c>
      <c r="K77" s="30">
        <f t="shared" si="7"/>
        <v>0</v>
      </c>
      <c r="L77" s="31"/>
    </row>
    <row r="78" spans="1:12" ht="21.95" customHeight="1">
      <c r="A78" s="33" t="s">
        <v>126</v>
      </c>
      <c r="B78" s="34" t="s">
        <v>13</v>
      </c>
      <c r="C78" s="35" t="s">
        <v>97</v>
      </c>
      <c r="D78" s="36" t="s">
        <v>94</v>
      </c>
      <c r="E78" s="36" t="s">
        <v>94</v>
      </c>
      <c r="F78" s="36" t="s">
        <v>94</v>
      </c>
      <c r="G78" s="36" t="s">
        <v>94</v>
      </c>
      <c r="H78" s="36" t="s">
        <v>94</v>
      </c>
      <c r="I78" s="36" t="s">
        <v>94</v>
      </c>
      <c r="J78" s="36" t="s">
        <v>94</v>
      </c>
      <c r="K78" s="37">
        <f t="shared" si="7"/>
        <v>0</v>
      </c>
      <c r="L78" s="31"/>
    </row>
    <row r="79" spans="1:12" ht="21.95" customHeight="1">
      <c r="A79" s="26" t="s">
        <v>126</v>
      </c>
      <c r="B79" s="27" t="s">
        <v>98</v>
      </c>
      <c r="C79" s="28" t="s">
        <v>99</v>
      </c>
      <c r="D79" s="29" t="s">
        <v>94</v>
      </c>
      <c r="E79" s="29" t="s">
        <v>94</v>
      </c>
      <c r="F79" s="29" t="s">
        <v>94</v>
      </c>
      <c r="G79" s="29" t="s">
        <v>94</v>
      </c>
      <c r="H79" s="29" t="s">
        <v>94</v>
      </c>
      <c r="I79" s="29" t="s">
        <v>94</v>
      </c>
      <c r="J79" s="29" t="s">
        <v>94</v>
      </c>
      <c r="K79" s="30">
        <f t="shared" si="7"/>
        <v>0</v>
      </c>
      <c r="L79" s="31"/>
    </row>
    <row r="80" spans="1:12" ht="21.95" customHeight="1">
      <c r="A80" s="33" t="s">
        <v>126</v>
      </c>
      <c r="B80" s="34" t="s">
        <v>100</v>
      </c>
      <c r="C80" s="35" t="s">
        <v>101</v>
      </c>
      <c r="D80" s="36" t="s">
        <v>94</v>
      </c>
      <c r="E80" s="36" t="s">
        <v>94</v>
      </c>
      <c r="F80" s="36" t="s">
        <v>94</v>
      </c>
      <c r="G80" s="36" t="s">
        <v>94</v>
      </c>
      <c r="H80" s="36" t="s">
        <v>94</v>
      </c>
      <c r="I80" s="36" t="s">
        <v>94</v>
      </c>
      <c r="J80" s="36" t="s">
        <v>94</v>
      </c>
      <c r="K80" s="37">
        <f t="shared" si="7"/>
        <v>0</v>
      </c>
      <c r="L80" s="31"/>
    </row>
    <row r="81" spans="1:12" ht="21.95" customHeight="1">
      <c r="A81" s="26" t="s">
        <v>126</v>
      </c>
      <c r="B81" s="27" t="s">
        <v>102</v>
      </c>
      <c r="C81" s="28" t="s">
        <v>103</v>
      </c>
      <c r="D81" s="29" t="s">
        <v>94</v>
      </c>
      <c r="E81" s="29" t="s">
        <v>94</v>
      </c>
      <c r="F81" s="29" t="s">
        <v>94</v>
      </c>
      <c r="G81" s="29" t="s">
        <v>94</v>
      </c>
      <c r="H81" s="29" t="s">
        <v>94</v>
      </c>
      <c r="I81" s="29" t="s">
        <v>94</v>
      </c>
      <c r="J81" s="29" t="s">
        <v>94</v>
      </c>
      <c r="K81" s="30">
        <f t="shared" si="7"/>
        <v>0</v>
      </c>
      <c r="L81" s="31"/>
    </row>
    <row r="82" spans="1:12" ht="21.95" customHeight="1">
      <c r="A82" s="33" t="s">
        <v>126</v>
      </c>
      <c r="B82" s="34" t="s">
        <v>104</v>
      </c>
      <c r="C82" s="35" t="s">
        <v>105</v>
      </c>
      <c r="D82" s="36" t="s">
        <v>94</v>
      </c>
      <c r="E82" s="36" t="s">
        <v>94</v>
      </c>
      <c r="F82" s="36" t="s">
        <v>94</v>
      </c>
      <c r="G82" s="36" t="s">
        <v>94</v>
      </c>
      <c r="H82" s="36" t="s">
        <v>94</v>
      </c>
      <c r="I82" s="36" t="s">
        <v>94</v>
      </c>
      <c r="J82" s="36" t="s">
        <v>94</v>
      </c>
      <c r="K82" s="37">
        <f t="shared" si="7"/>
        <v>0</v>
      </c>
      <c r="L82" s="31"/>
    </row>
    <row r="83" spans="1:12">
      <c r="A83" s="200" t="s">
        <v>127</v>
      </c>
      <c r="B83" s="201"/>
      <c r="C83" s="201"/>
      <c r="D83" s="201"/>
      <c r="E83" s="201"/>
      <c r="F83" s="201"/>
      <c r="G83" s="201"/>
      <c r="H83" s="201"/>
      <c r="I83" s="201"/>
      <c r="J83" s="201"/>
      <c r="K83" s="17">
        <f>COUNTIF(D76:J82,"☑")/49</f>
        <v>0</v>
      </c>
      <c r="L83" s="18"/>
    </row>
    <row r="86" spans="1:12">
      <c r="A86" s="203" t="s">
        <v>128</v>
      </c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5"/>
    </row>
    <row r="87" spans="1:12">
      <c r="A87" s="206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8"/>
    </row>
    <row r="88" spans="1:12">
      <c r="A88" s="209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1"/>
    </row>
    <row r="90" spans="1:12" ht="18" customHeight="1">
      <c r="A90" s="126" t="s">
        <v>42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</row>
  </sheetData>
  <mergeCells count="20">
    <mergeCell ref="A73:J73"/>
    <mergeCell ref="A75:L75"/>
    <mergeCell ref="A83:J83"/>
    <mergeCell ref="A86:L88"/>
    <mergeCell ref="A90:L90"/>
    <mergeCell ref="A45:L45"/>
    <mergeCell ref="A53:J53"/>
    <mergeCell ref="A55:L55"/>
    <mergeCell ref="A63:J63"/>
    <mergeCell ref="A65:L65"/>
    <mergeCell ref="A23:J23"/>
    <mergeCell ref="A25:L25"/>
    <mergeCell ref="A33:J33"/>
    <mergeCell ref="A35:L35"/>
    <mergeCell ref="A43:J43"/>
    <mergeCell ref="A1:L1"/>
    <mergeCell ref="A2:L2"/>
    <mergeCell ref="A5:L5"/>
    <mergeCell ref="A13:J13"/>
    <mergeCell ref="A15:L15"/>
  </mergeCells>
  <conditionalFormatting sqref="D6:J12">
    <cfRule type="expression" dxfId="9" priority="1">
      <formula>D6="☑"</formula>
    </cfRule>
  </conditionalFormatting>
  <conditionalFormatting sqref="D16:J22">
    <cfRule type="expression" dxfId="8" priority="3">
      <formula>D16="☑"</formula>
    </cfRule>
  </conditionalFormatting>
  <conditionalFormatting sqref="D26:J32">
    <cfRule type="expression" dxfId="7" priority="5">
      <formula>D26="☑"</formula>
    </cfRule>
  </conditionalFormatting>
  <conditionalFormatting sqref="D36:J42">
    <cfRule type="expression" dxfId="6" priority="7">
      <formula>D36="☑"</formula>
    </cfRule>
  </conditionalFormatting>
  <conditionalFormatting sqref="D46:J52">
    <cfRule type="expression" dxfId="5" priority="9">
      <formula>D46="☑"</formula>
    </cfRule>
  </conditionalFormatting>
  <conditionalFormatting sqref="D56:J62">
    <cfRule type="expression" dxfId="4" priority="11">
      <formula>D56="☑"</formula>
    </cfRule>
  </conditionalFormatting>
  <conditionalFormatting sqref="D66:J72">
    <cfRule type="expression" dxfId="3" priority="13">
      <formula>D66="☑"</formula>
    </cfRule>
  </conditionalFormatting>
  <conditionalFormatting sqref="D76:J82">
    <cfRule type="expression" dxfId="2" priority="15">
      <formula>D76="☑"</formula>
    </cfRule>
  </conditionalFormatting>
  <conditionalFormatting sqref="K6:K13">
    <cfRule type="colorScale" priority="2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16:K23">
    <cfRule type="colorScale" priority="4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26:K33">
    <cfRule type="colorScale" priority="6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36:K43">
    <cfRule type="colorScale" priority="8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46:K53">
    <cfRule type="colorScale" priority="10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56:K63">
    <cfRule type="colorScale" priority="12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66:K73">
    <cfRule type="colorScale" priority="14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K76:K83">
    <cfRule type="colorScale" priority="16">
      <colorScale>
        <cfvo type="min"/>
        <cfvo type="percentile" val="50"/>
        <cfvo type="max"/>
        <color rgb="FFFEE2E2"/>
        <color rgb="FFFEF3C7"/>
        <color rgb="FFDCFCE7"/>
      </colorScale>
    </cfRule>
  </conditionalFormatting>
  <dataValidations count="1">
    <dataValidation type="list" sqref="D6:J12 D76:J82 D66:J72 D56:J62 D46:J52 D36:J42 D26:J32 D16:J22" xr:uid="{00000000-0002-0000-0200-000000000000}">
      <formula1>"☐,☑"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workbookViewId="0">
      <selection sqref="A1:K1"/>
    </sheetView>
  </sheetViews>
  <sheetFormatPr baseColWidth="10" defaultColWidth="9" defaultRowHeight="14.25"/>
  <cols>
    <col min="1" max="1" width="13" customWidth="1"/>
    <col min="2" max="2" width="11" customWidth="1"/>
    <col min="3" max="3" width="12" customWidth="1"/>
    <col min="4" max="4" width="14" customWidth="1"/>
    <col min="5" max="5" width="13" customWidth="1"/>
    <col min="6" max="9" width="15" customWidth="1"/>
    <col min="10" max="10" width="34" customWidth="1"/>
    <col min="11" max="11" width="14" customWidth="1"/>
  </cols>
  <sheetData>
    <row r="1" spans="1:11" ht="33.950000000000003" customHeight="1">
      <c r="A1" s="79" t="s">
        <v>129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23.1" customHeight="1">
      <c r="A2" s="80" t="s">
        <v>130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3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ht="24" customHeight="1">
      <c r="A5" s="40" t="s">
        <v>131</v>
      </c>
      <c r="B5" s="41" t="s">
        <v>59</v>
      </c>
      <c r="C5" s="41" t="s">
        <v>73</v>
      </c>
      <c r="D5" s="41" t="s">
        <v>132</v>
      </c>
      <c r="E5" s="41" t="s">
        <v>133</v>
      </c>
      <c r="F5" s="41" t="s">
        <v>134</v>
      </c>
      <c r="G5" s="41" t="s">
        <v>135</v>
      </c>
      <c r="H5" s="41" t="s">
        <v>136</v>
      </c>
      <c r="I5" s="41" t="s">
        <v>137</v>
      </c>
      <c r="J5" s="41" t="s">
        <v>138</v>
      </c>
      <c r="K5" s="42" t="s">
        <v>139</v>
      </c>
    </row>
    <row r="6" spans="1:11" ht="23.1" customHeight="1">
      <c r="A6" s="43"/>
      <c r="B6" s="2" t="s">
        <v>140</v>
      </c>
      <c r="C6" s="38"/>
      <c r="D6" s="38"/>
      <c r="E6" s="38"/>
      <c r="F6" s="38"/>
      <c r="G6" s="38"/>
      <c r="H6" s="38"/>
      <c r="I6" s="38"/>
      <c r="J6" s="2"/>
      <c r="K6" s="44" t="s">
        <v>94</v>
      </c>
    </row>
    <row r="7" spans="1:11" ht="23.1" customHeight="1">
      <c r="A7" s="45"/>
      <c r="B7" s="16" t="s">
        <v>63</v>
      </c>
      <c r="C7" s="39"/>
      <c r="D7" s="39"/>
      <c r="E7" s="39"/>
      <c r="F7" s="39"/>
      <c r="G7" s="39"/>
      <c r="H7" s="39"/>
      <c r="I7" s="39"/>
      <c r="J7" s="16"/>
      <c r="K7" s="46" t="s">
        <v>94</v>
      </c>
    </row>
    <row r="8" spans="1:11" ht="23.1" customHeight="1">
      <c r="A8" s="43"/>
      <c r="B8" s="2" t="s">
        <v>64</v>
      </c>
      <c r="C8" s="38"/>
      <c r="D8" s="38"/>
      <c r="E8" s="38"/>
      <c r="F8" s="38"/>
      <c r="G8" s="38"/>
      <c r="H8" s="38"/>
      <c r="I8" s="38"/>
      <c r="J8" s="2"/>
      <c r="K8" s="44" t="s">
        <v>94</v>
      </c>
    </row>
    <row r="9" spans="1:11" ht="23.1" customHeight="1">
      <c r="A9" s="45"/>
      <c r="B9" s="16" t="s">
        <v>65</v>
      </c>
      <c r="C9" s="39"/>
      <c r="D9" s="39"/>
      <c r="E9" s="39"/>
      <c r="F9" s="39"/>
      <c r="G9" s="39"/>
      <c r="H9" s="39"/>
      <c r="I9" s="39"/>
      <c r="J9" s="16"/>
      <c r="K9" s="46" t="s">
        <v>94</v>
      </c>
    </row>
    <row r="10" spans="1:11" ht="23.1" customHeight="1">
      <c r="A10" s="43"/>
      <c r="B10" s="2" t="s">
        <v>66</v>
      </c>
      <c r="C10" s="38"/>
      <c r="D10" s="38"/>
      <c r="E10" s="38"/>
      <c r="F10" s="38"/>
      <c r="G10" s="38"/>
      <c r="H10" s="38"/>
      <c r="I10" s="38"/>
      <c r="J10" s="2"/>
      <c r="K10" s="44" t="s">
        <v>94</v>
      </c>
    </row>
    <row r="11" spans="1:11" ht="23.1" customHeight="1">
      <c r="A11" s="45"/>
      <c r="B11" s="16" t="s">
        <v>67</v>
      </c>
      <c r="C11" s="39"/>
      <c r="D11" s="39"/>
      <c r="E11" s="39"/>
      <c r="F11" s="39"/>
      <c r="G11" s="39"/>
      <c r="H11" s="39"/>
      <c r="I11" s="39"/>
      <c r="J11" s="16"/>
      <c r="K11" s="46" t="s">
        <v>94</v>
      </c>
    </row>
    <row r="12" spans="1:11" ht="23.1" customHeight="1">
      <c r="A12" s="43"/>
      <c r="B12" s="2" t="s">
        <v>68</v>
      </c>
      <c r="C12" s="38"/>
      <c r="D12" s="38"/>
      <c r="E12" s="38"/>
      <c r="F12" s="38"/>
      <c r="G12" s="38"/>
      <c r="H12" s="38"/>
      <c r="I12" s="38"/>
      <c r="J12" s="2"/>
      <c r="K12" s="44" t="s">
        <v>94</v>
      </c>
    </row>
    <row r="13" spans="1:11" ht="23.1" customHeight="1">
      <c r="A13" s="45"/>
      <c r="B13" s="16" t="s">
        <v>69</v>
      </c>
      <c r="C13" s="39"/>
      <c r="D13" s="39"/>
      <c r="E13" s="39"/>
      <c r="F13" s="39"/>
      <c r="G13" s="39"/>
      <c r="H13" s="39"/>
      <c r="I13" s="39"/>
      <c r="J13" s="16"/>
      <c r="K13" s="46" t="s">
        <v>94</v>
      </c>
    </row>
    <row r="14" spans="1:11" ht="23.1" customHeight="1">
      <c r="A14" s="47"/>
      <c r="B14" s="48" t="s">
        <v>70</v>
      </c>
      <c r="C14" s="49"/>
      <c r="D14" s="49"/>
      <c r="E14" s="49"/>
      <c r="F14" s="49"/>
      <c r="G14" s="49"/>
      <c r="H14" s="49"/>
      <c r="I14" s="49"/>
      <c r="J14" s="48"/>
      <c r="K14" s="50" t="s">
        <v>94</v>
      </c>
    </row>
    <row r="17" spans="1:11">
      <c r="A17" s="182" t="s">
        <v>141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4"/>
    </row>
    <row r="18" spans="1:11">
      <c r="A18" s="185" t="s">
        <v>142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7"/>
    </row>
    <row r="19" spans="1:11">
      <c r="A19" s="185"/>
      <c r="B19" s="186"/>
      <c r="C19" s="186"/>
      <c r="D19" s="186"/>
      <c r="E19" s="186"/>
      <c r="F19" s="186"/>
      <c r="G19" s="186"/>
      <c r="H19" s="186"/>
      <c r="I19" s="186"/>
      <c r="J19" s="186"/>
      <c r="K19" s="187"/>
    </row>
    <row r="20" spans="1:11">
      <c r="A20" s="188"/>
      <c r="B20" s="189"/>
      <c r="C20" s="189"/>
      <c r="D20" s="189"/>
      <c r="E20" s="189"/>
      <c r="F20" s="189"/>
      <c r="G20" s="189"/>
      <c r="H20" s="189"/>
      <c r="I20" s="189"/>
      <c r="J20" s="189"/>
      <c r="K20" s="190"/>
    </row>
    <row r="22" spans="1:11">
      <c r="A22" s="212" t="s">
        <v>143</v>
      </c>
      <c r="B22" s="213"/>
      <c r="C22" s="213"/>
      <c r="D22" s="213"/>
      <c r="E22" s="213"/>
      <c r="F22" s="213"/>
      <c r="G22" s="213"/>
      <c r="H22" s="213"/>
      <c r="I22" s="213"/>
      <c r="J22" s="213"/>
      <c r="K22" s="214"/>
    </row>
    <row r="23" spans="1:11" ht="18" customHeight="1">
      <c r="A23" s="126" t="s">
        <v>42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</row>
  </sheetData>
  <mergeCells count="6">
    <mergeCell ref="A1:K1"/>
    <mergeCell ref="A2:K2"/>
    <mergeCell ref="A17:K17"/>
    <mergeCell ref="A18:K20"/>
    <mergeCell ref="A23:K23"/>
    <mergeCell ref="A22:K22"/>
  </mergeCells>
  <conditionalFormatting sqref="K6:K14">
    <cfRule type="expression" dxfId="1" priority="1">
      <formula>K6="☑"</formula>
    </cfRule>
  </conditionalFormatting>
  <dataValidations count="1">
    <dataValidation type="list" sqref="K6:K14" xr:uid="{00000000-0002-0000-0300-000000000000}">
      <formula1>"☐,☑"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workbookViewId="0">
      <selection sqref="A1:J1"/>
    </sheetView>
  </sheetViews>
  <sheetFormatPr baseColWidth="10" defaultColWidth="9" defaultRowHeight="14.25"/>
  <cols>
    <col min="1" max="1" width="13" customWidth="1"/>
    <col min="2" max="2" width="10" customWidth="1"/>
    <col min="3" max="3" width="13" customWidth="1"/>
    <col min="4" max="4" width="15" customWidth="1"/>
    <col min="5" max="5" width="14" customWidth="1"/>
    <col min="6" max="7" width="15" customWidth="1"/>
    <col min="8" max="8" width="14" customWidth="1"/>
    <col min="9" max="9" width="34" customWidth="1"/>
    <col min="10" max="10" width="13" customWidth="1"/>
  </cols>
  <sheetData>
    <row r="1" spans="1:10" ht="33.950000000000003" customHeight="1">
      <c r="A1" s="79" t="s">
        <v>144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3.1" customHeight="1">
      <c r="A2" s="80" t="s">
        <v>145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3.9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5" spans="1:10" ht="27.95" customHeight="1">
      <c r="A5" s="40" t="s">
        <v>131</v>
      </c>
      <c r="B5" s="41" t="s">
        <v>59</v>
      </c>
      <c r="C5" s="41" t="s">
        <v>146</v>
      </c>
      <c r="D5" s="41" t="s">
        <v>147</v>
      </c>
      <c r="E5" s="41" t="s">
        <v>148</v>
      </c>
      <c r="F5" s="41" t="s">
        <v>149</v>
      </c>
      <c r="G5" s="41" t="s">
        <v>92</v>
      </c>
      <c r="H5" s="41" t="s">
        <v>150</v>
      </c>
      <c r="I5" s="41" t="s">
        <v>151</v>
      </c>
      <c r="J5" s="42" t="s">
        <v>152</v>
      </c>
    </row>
    <row r="6" spans="1:10" ht="21" customHeight="1">
      <c r="A6" s="43"/>
      <c r="B6" s="2"/>
      <c r="C6" s="53"/>
      <c r="D6" s="38"/>
      <c r="E6" s="38"/>
      <c r="F6" s="2"/>
      <c r="G6" s="2"/>
      <c r="H6" s="2"/>
      <c r="I6" s="2"/>
      <c r="J6" s="44" t="s">
        <v>94</v>
      </c>
    </row>
    <row r="7" spans="1:10" ht="21" customHeight="1">
      <c r="A7" s="45"/>
      <c r="B7" s="16"/>
      <c r="C7" s="54"/>
      <c r="D7" s="39"/>
      <c r="E7" s="39"/>
      <c r="F7" s="16"/>
      <c r="G7" s="16"/>
      <c r="H7" s="16"/>
      <c r="I7" s="16"/>
      <c r="J7" s="46" t="s">
        <v>94</v>
      </c>
    </row>
    <row r="8" spans="1:10" ht="21" customHeight="1">
      <c r="A8" s="43"/>
      <c r="B8" s="2"/>
      <c r="C8" s="53"/>
      <c r="D8" s="38"/>
      <c r="E8" s="38"/>
      <c r="F8" s="2"/>
      <c r="G8" s="2"/>
      <c r="H8" s="2"/>
      <c r="I8" s="2"/>
      <c r="J8" s="44" t="s">
        <v>94</v>
      </c>
    </row>
    <row r="9" spans="1:10" ht="21" customHeight="1">
      <c r="A9" s="45"/>
      <c r="B9" s="16"/>
      <c r="C9" s="54"/>
      <c r="D9" s="39"/>
      <c r="E9" s="39"/>
      <c r="F9" s="16"/>
      <c r="G9" s="16"/>
      <c r="H9" s="16"/>
      <c r="I9" s="16"/>
      <c r="J9" s="46" t="s">
        <v>94</v>
      </c>
    </row>
    <row r="10" spans="1:10" ht="21" customHeight="1">
      <c r="A10" s="43"/>
      <c r="B10" s="2"/>
      <c r="C10" s="53"/>
      <c r="D10" s="38"/>
      <c r="E10" s="38"/>
      <c r="F10" s="2"/>
      <c r="G10" s="2"/>
      <c r="H10" s="2"/>
      <c r="I10" s="2"/>
      <c r="J10" s="44" t="s">
        <v>94</v>
      </c>
    </row>
    <row r="11" spans="1:10" ht="21" customHeight="1">
      <c r="A11" s="45"/>
      <c r="B11" s="16"/>
      <c r="C11" s="54"/>
      <c r="D11" s="39"/>
      <c r="E11" s="39"/>
      <c r="F11" s="16"/>
      <c r="G11" s="16"/>
      <c r="H11" s="16"/>
      <c r="I11" s="16"/>
      <c r="J11" s="46" t="s">
        <v>94</v>
      </c>
    </row>
    <row r="12" spans="1:10" ht="21" customHeight="1">
      <c r="A12" s="43"/>
      <c r="B12" s="2"/>
      <c r="C12" s="53"/>
      <c r="D12" s="38"/>
      <c r="E12" s="38"/>
      <c r="F12" s="2"/>
      <c r="G12" s="2"/>
      <c r="H12" s="2"/>
      <c r="I12" s="2"/>
      <c r="J12" s="44" t="s">
        <v>94</v>
      </c>
    </row>
    <row r="13" spans="1:10" ht="21" customHeight="1">
      <c r="A13" s="45"/>
      <c r="B13" s="16"/>
      <c r="C13" s="54"/>
      <c r="D13" s="39"/>
      <c r="E13" s="39"/>
      <c r="F13" s="16"/>
      <c r="G13" s="16"/>
      <c r="H13" s="16"/>
      <c r="I13" s="16"/>
      <c r="J13" s="46" t="s">
        <v>94</v>
      </c>
    </row>
    <row r="14" spans="1:10" ht="21" customHeight="1">
      <c r="A14" s="43"/>
      <c r="B14" s="2"/>
      <c r="C14" s="53"/>
      <c r="D14" s="38"/>
      <c r="E14" s="38"/>
      <c r="F14" s="2"/>
      <c r="G14" s="2"/>
      <c r="H14" s="2"/>
      <c r="I14" s="2"/>
      <c r="J14" s="44" t="s">
        <v>94</v>
      </c>
    </row>
    <row r="15" spans="1:10" ht="21" customHeight="1">
      <c r="A15" s="45"/>
      <c r="B15" s="16"/>
      <c r="C15" s="54"/>
      <c r="D15" s="39"/>
      <c r="E15" s="39"/>
      <c r="F15" s="16"/>
      <c r="G15" s="16"/>
      <c r="H15" s="16"/>
      <c r="I15" s="16"/>
      <c r="J15" s="46" t="s">
        <v>94</v>
      </c>
    </row>
    <row r="16" spans="1:10" ht="21" customHeight="1">
      <c r="A16" s="43"/>
      <c r="B16" s="2"/>
      <c r="C16" s="53"/>
      <c r="D16" s="38"/>
      <c r="E16" s="38"/>
      <c r="F16" s="2"/>
      <c r="G16" s="2"/>
      <c r="H16" s="2"/>
      <c r="I16" s="2"/>
      <c r="J16" s="44" t="s">
        <v>94</v>
      </c>
    </row>
    <row r="17" spans="1:10" ht="21" customHeight="1">
      <c r="A17" s="45"/>
      <c r="B17" s="16"/>
      <c r="C17" s="54"/>
      <c r="D17" s="39"/>
      <c r="E17" s="39"/>
      <c r="F17" s="16"/>
      <c r="G17" s="16"/>
      <c r="H17" s="16"/>
      <c r="I17" s="16"/>
      <c r="J17" s="46" t="s">
        <v>94</v>
      </c>
    </row>
    <row r="18" spans="1:10" ht="21" customHeight="1">
      <c r="A18" s="43"/>
      <c r="B18" s="2"/>
      <c r="C18" s="53"/>
      <c r="D18" s="38"/>
      <c r="E18" s="38"/>
      <c r="F18" s="2"/>
      <c r="G18" s="2"/>
      <c r="H18" s="2"/>
      <c r="I18" s="2"/>
      <c r="J18" s="44" t="s">
        <v>94</v>
      </c>
    </row>
    <row r="19" spans="1:10" ht="21" customHeight="1">
      <c r="A19" s="45"/>
      <c r="B19" s="16"/>
      <c r="C19" s="54"/>
      <c r="D19" s="39"/>
      <c r="E19" s="39"/>
      <c r="F19" s="16"/>
      <c r="G19" s="16"/>
      <c r="H19" s="16"/>
      <c r="I19" s="16"/>
      <c r="J19" s="46" t="s">
        <v>94</v>
      </c>
    </row>
    <row r="20" spans="1:10" ht="21" customHeight="1">
      <c r="A20" s="43"/>
      <c r="B20" s="2"/>
      <c r="C20" s="53"/>
      <c r="D20" s="38"/>
      <c r="E20" s="38"/>
      <c r="F20" s="2"/>
      <c r="G20" s="2"/>
      <c r="H20" s="2"/>
      <c r="I20" s="2"/>
      <c r="J20" s="44" t="s">
        <v>94</v>
      </c>
    </row>
    <row r="21" spans="1:10" ht="21" customHeight="1">
      <c r="A21" s="45"/>
      <c r="B21" s="16"/>
      <c r="C21" s="54"/>
      <c r="D21" s="39"/>
      <c r="E21" s="39"/>
      <c r="F21" s="16"/>
      <c r="G21" s="16"/>
      <c r="H21" s="16"/>
      <c r="I21" s="16"/>
      <c r="J21" s="46" t="s">
        <v>94</v>
      </c>
    </row>
    <row r="22" spans="1:10" ht="21" customHeight="1">
      <c r="A22" s="43"/>
      <c r="B22" s="2"/>
      <c r="C22" s="53"/>
      <c r="D22" s="38"/>
      <c r="E22" s="38"/>
      <c r="F22" s="2"/>
      <c r="G22" s="2"/>
      <c r="H22" s="2"/>
      <c r="I22" s="2"/>
      <c r="J22" s="44" t="s">
        <v>94</v>
      </c>
    </row>
    <row r="23" spans="1:10" ht="21" customHeight="1">
      <c r="A23" s="45"/>
      <c r="B23" s="16"/>
      <c r="C23" s="54"/>
      <c r="D23" s="39"/>
      <c r="E23" s="39"/>
      <c r="F23" s="16"/>
      <c r="G23" s="16"/>
      <c r="H23" s="16"/>
      <c r="I23" s="16"/>
      <c r="J23" s="46" t="s">
        <v>94</v>
      </c>
    </row>
    <row r="24" spans="1:10" ht="21" customHeight="1">
      <c r="A24" s="43"/>
      <c r="B24" s="2"/>
      <c r="C24" s="53"/>
      <c r="D24" s="38"/>
      <c r="E24" s="38"/>
      <c r="F24" s="2"/>
      <c r="G24" s="2"/>
      <c r="H24" s="2"/>
      <c r="I24" s="2"/>
      <c r="J24" s="44" t="s">
        <v>94</v>
      </c>
    </row>
    <row r="25" spans="1:10" ht="21" customHeight="1">
      <c r="A25" s="45"/>
      <c r="B25" s="16"/>
      <c r="C25" s="54"/>
      <c r="D25" s="39"/>
      <c r="E25" s="39"/>
      <c r="F25" s="16"/>
      <c r="G25" s="16"/>
      <c r="H25" s="16"/>
      <c r="I25" s="16"/>
      <c r="J25" s="46" t="s">
        <v>94</v>
      </c>
    </row>
    <row r="26" spans="1:10" ht="21" customHeight="1">
      <c r="A26" s="43"/>
      <c r="B26" s="2"/>
      <c r="C26" s="53"/>
      <c r="D26" s="38"/>
      <c r="E26" s="38"/>
      <c r="F26" s="2"/>
      <c r="G26" s="2"/>
      <c r="H26" s="2"/>
      <c r="I26" s="2"/>
      <c r="J26" s="44" t="s">
        <v>94</v>
      </c>
    </row>
    <row r="27" spans="1:10" ht="21" customHeight="1">
      <c r="A27" s="45"/>
      <c r="B27" s="16"/>
      <c r="C27" s="54"/>
      <c r="D27" s="39"/>
      <c r="E27" s="39"/>
      <c r="F27" s="16"/>
      <c r="G27" s="16"/>
      <c r="H27" s="16"/>
      <c r="I27" s="16"/>
      <c r="J27" s="46" t="s">
        <v>94</v>
      </c>
    </row>
    <row r="28" spans="1:10" ht="21" customHeight="1">
      <c r="A28" s="43"/>
      <c r="B28" s="2"/>
      <c r="C28" s="53"/>
      <c r="D28" s="38"/>
      <c r="E28" s="38"/>
      <c r="F28" s="2"/>
      <c r="G28" s="2"/>
      <c r="H28" s="2"/>
      <c r="I28" s="2"/>
      <c r="J28" s="44" t="s">
        <v>94</v>
      </c>
    </row>
    <row r="29" spans="1:10" ht="21" customHeight="1">
      <c r="A29" s="45"/>
      <c r="B29" s="16"/>
      <c r="C29" s="54"/>
      <c r="D29" s="39"/>
      <c r="E29" s="39"/>
      <c r="F29" s="16"/>
      <c r="G29" s="16"/>
      <c r="H29" s="16"/>
      <c r="I29" s="16"/>
      <c r="J29" s="46" t="s">
        <v>94</v>
      </c>
    </row>
    <row r="30" spans="1:10" ht="21" customHeight="1">
      <c r="A30" s="43"/>
      <c r="B30" s="2"/>
      <c r="C30" s="53"/>
      <c r="D30" s="38"/>
      <c r="E30" s="38"/>
      <c r="F30" s="2"/>
      <c r="G30" s="2"/>
      <c r="H30" s="2"/>
      <c r="I30" s="2"/>
      <c r="J30" s="44" t="s">
        <v>94</v>
      </c>
    </row>
    <row r="31" spans="1:10" ht="21" customHeight="1">
      <c r="A31" s="45"/>
      <c r="B31" s="16"/>
      <c r="C31" s="54"/>
      <c r="D31" s="39"/>
      <c r="E31" s="39"/>
      <c r="F31" s="16"/>
      <c r="G31" s="16"/>
      <c r="H31" s="16"/>
      <c r="I31" s="16"/>
      <c r="J31" s="46" t="s">
        <v>94</v>
      </c>
    </row>
    <row r="32" spans="1:10" ht="21" customHeight="1">
      <c r="A32" s="43"/>
      <c r="B32" s="2"/>
      <c r="C32" s="53"/>
      <c r="D32" s="38"/>
      <c r="E32" s="38"/>
      <c r="F32" s="2"/>
      <c r="G32" s="2"/>
      <c r="H32" s="2"/>
      <c r="I32" s="2"/>
      <c r="J32" s="44" t="s">
        <v>94</v>
      </c>
    </row>
    <row r="33" spans="1:10" ht="21" customHeight="1">
      <c r="A33" s="45"/>
      <c r="B33" s="16"/>
      <c r="C33" s="54"/>
      <c r="D33" s="39"/>
      <c r="E33" s="39"/>
      <c r="F33" s="16"/>
      <c r="G33" s="16"/>
      <c r="H33" s="16"/>
      <c r="I33" s="16"/>
      <c r="J33" s="46" t="s">
        <v>94</v>
      </c>
    </row>
    <row r="34" spans="1:10" ht="21" customHeight="1">
      <c r="A34" s="43"/>
      <c r="B34" s="2"/>
      <c r="C34" s="53"/>
      <c r="D34" s="38"/>
      <c r="E34" s="38"/>
      <c r="F34" s="2"/>
      <c r="G34" s="2"/>
      <c r="H34" s="2"/>
      <c r="I34" s="2"/>
      <c r="J34" s="44" t="s">
        <v>94</v>
      </c>
    </row>
    <row r="35" spans="1:10" ht="21" customHeight="1">
      <c r="A35" s="45"/>
      <c r="B35" s="16"/>
      <c r="C35" s="54"/>
      <c r="D35" s="39"/>
      <c r="E35" s="39"/>
      <c r="F35" s="16"/>
      <c r="G35" s="16"/>
      <c r="H35" s="16"/>
      <c r="I35" s="16"/>
      <c r="J35" s="46" t="s">
        <v>94</v>
      </c>
    </row>
    <row r="36" spans="1:10" ht="21" customHeight="1">
      <c r="A36" s="43"/>
      <c r="B36" s="2"/>
      <c r="C36" s="53"/>
      <c r="D36" s="38"/>
      <c r="E36" s="38"/>
      <c r="F36" s="2"/>
      <c r="G36" s="2"/>
      <c r="H36" s="2"/>
      <c r="I36" s="2"/>
      <c r="J36" s="44" t="s">
        <v>94</v>
      </c>
    </row>
    <row r="37" spans="1:10" ht="21" customHeight="1">
      <c r="A37" s="45"/>
      <c r="B37" s="16"/>
      <c r="C37" s="54"/>
      <c r="D37" s="39"/>
      <c r="E37" s="39"/>
      <c r="F37" s="16"/>
      <c r="G37" s="16"/>
      <c r="H37" s="16"/>
      <c r="I37" s="16"/>
      <c r="J37" s="46" t="s">
        <v>94</v>
      </c>
    </row>
    <row r="38" spans="1:10" ht="21" customHeight="1">
      <c r="A38" s="43"/>
      <c r="B38" s="2"/>
      <c r="C38" s="53"/>
      <c r="D38" s="38"/>
      <c r="E38" s="38"/>
      <c r="F38" s="2"/>
      <c r="G38" s="2"/>
      <c r="H38" s="2"/>
      <c r="I38" s="2"/>
      <c r="J38" s="44" t="s">
        <v>94</v>
      </c>
    </row>
    <row r="39" spans="1:10" ht="21" customHeight="1">
      <c r="A39" s="45"/>
      <c r="B39" s="16"/>
      <c r="C39" s="54"/>
      <c r="D39" s="39"/>
      <c r="E39" s="39"/>
      <c r="F39" s="16"/>
      <c r="G39" s="16"/>
      <c r="H39" s="16"/>
      <c r="I39" s="16"/>
      <c r="J39" s="46" t="s">
        <v>94</v>
      </c>
    </row>
    <row r="40" spans="1:10" ht="21" customHeight="1">
      <c r="A40" s="43"/>
      <c r="B40" s="2"/>
      <c r="C40" s="53"/>
      <c r="D40" s="38"/>
      <c r="E40" s="38"/>
      <c r="F40" s="2"/>
      <c r="G40" s="2"/>
      <c r="H40" s="2"/>
      <c r="I40" s="2"/>
      <c r="J40" s="44" t="s">
        <v>94</v>
      </c>
    </row>
    <row r="41" spans="1:10" ht="21" customHeight="1">
      <c r="A41" s="45"/>
      <c r="B41" s="16"/>
      <c r="C41" s="54"/>
      <c r="D41" s="39"/>
      <c r="E41" s="39"/>
      <c r="F41" s="16"/>
      <c r="G41" s="16"/>
      <c r="H41" s="16"/>
      <c r="I41" s="16"/>
      <c r="J41" s="46" t="s">
        <v>94</v>
      </c>
    </row>
    <row r="42" spans="1:10" ht="21" customHeight="1">
      <c r="A42" s="43"/>
      <c r="B42" s="2"/>
      <c r="C42" s="53"/>
      <c r="D42" s="38"/>
      <c r="E42" s="38"/>
      <c r="F42" s="2"/>
      <c r="G42" s="2"/>
      <c r="H42" s="2"/>
      <c r="I42" s="2"/>
      <c r="J42" s="44" t="s">
        <v>94</v>
      </c>
    </row>
    <row r="43" spans="1:10" ht="21" customHeight="1">
      <c r="A43" s="45"/>
      <c r="B43" s="16"/>
      <c r="C43" s="54"/>
      <c r="D43" s="39"/>
      <c r="E43" s="39"/>
      <c r="F43" s="16"/>
      <c r="G43" s="16"/>
      <c r="H43" s="16"/>
      <c r="I43" s="16"/>
      <c r="J43" s="46" t="s">
        <v>94</v>
      </c>
    </row>
    <row r="44" spans="1:10" ht="21" customHeight="1">
      <c r="A44" s="43"/>
      <c r="B44" s="2"/>
      <c r="C44" s="53"/>
      <c r="D44" s="38"/>
      <c r="E44" s="38"/>
      <c r="F44" s="2"/>
      <c r="G44" s="2"/>
      <c r="H44" s="2"/>
      <c r="I44" s="2"/>
      <c r="J44" s="44" t="s">
        <v>94</v>
      </c>
    </row>
    <row r="45" spans="1:10" ht="21" customHeight="1">
      <c r="A45" s="45"/>
      <c r="B45" s="16"/>
      <c r="C45" s="54"/>
      <c r="D45" s="39"/>
      <c r="E45" s="39"/>
      <c r="F45" s="16"/>
      <c r="G45" s="16"/>
      <c r="H45" s="16"/>
      <c r="I45" s="16"/>
      <c r="J45" s="46" t="s">
        <v>94</v>
      </c>
    </row>
    <row r="46" spans="1:10" ht="21" customHeight="1">
      <c r="A46" s="43"/>
      <c r="B46" s="2"/>
      <c r="C46" s="53"/>
      <c r="D46" s="38"/>
      <c r="E46" s="38"/>
      <c r="F46" s="2"/>
      <c r="G46" s="2"/>
      <c r="H46" s="2"/>
      <c r="I46" s="2"/>
      <c r="J46" s="44" t="s">
        <v>94</v>
      </c>
    </row>
    <row r="47" spans="1:10" ht="21" customHeight="1">
      <c r="A47" s="45"/>
      <c r="B47" s="16"/>
      <c r="C47" s="54"/>
      <c r="D47" s="39"/>
      <c r="E47" s="39"/>
      <c r="F47" s="16"/>
      <c r="G47" s="16"/>
      <c r="H47" s="16"/>
      <c r="I47" s="16"/>
      <c r="J47" s="46" t="s">
        <v>94</v>
      </c>
    </row>
    <row r="48" spans="1:10" ht="21" customHeight="1">
      <c r="A48" s="43"/>
      <c r="B48" s="2"/>
      <c r="C48" s="53"/>
      <c r="D48" s="38"/>
      <c r="E48" s="38"/>
      <c r="F48" s="2"/>
      <c r="G48" s="2"/>
      <c r="H48" s="2"/>
      <c r="I48" s="2"/>
      <c r="J48" s="44" t="s">
        <v>94</v>
      </c>
    </row>
    <row r="49" spans="1:10" ht="21" customHeight="1">
      <c r="A49" s="45"/>
      <c r="B49" s="16"/>
      <c r="C49" s="54"/>
      <c r="D49" s="39"/>
      <c r="E49" s="39"/>
      <c r="F49" s="16"/>
      <c r="G49" s="16"/>
      <c r="H49" s="16"/>
      <c r="I49" s="16"/>
      <c r="J49" s="46" t="s">
        <v>94</v>
      </c>
    </row>
    <row r="50" spans="1:10" ht="21" customHeight="1">
      <c r="A50" s="43"/>
      <c r="B50" s="2"/>
      <c r="C50" s="53"/>
      <c r="D50" s="38"/>
      <c r="E50" s="38"/>
      <c r="F50" s="2"/>
      <c r="G50" s="2"/>
      <c r="H50" s="2"/>
      <c r="I50" s="2"/>
      <c r="J50" s="44" t="s">
        <v>94</v>
      </c>
    </row>
    <row r="51" spans="1:10" ht="21" customHeight="1">
      <c r="A51" s="45"/>
      <c r="B51" s="16"/>
      <c r="C51" s="54"/>
      <c r="D51" s="39"/>
      <c r="E51" s="39"/>
      <c r="F51" s="16"/>
      <c r="G51" s="16"/>
      <c r="H51" s="16"/>
      <c r="I51" s="16"/>
      <c r="J51" s="46" t="s">
        <v>94</v>
      </c>
    </row>
    <row r="52" spans="1:10" ht="21" customHeight="1">
      <c r="A52" s="43"/>
      <c r="B52" s="2"/>
      <c r="C52" s="53"/>
      <c r="D52" s="38"/>
      <c r="E52" s="38"/>
      <c r="F52" s="2"/>
      <c r="G52" s="2"/>
      <c r="H52" s="2"/>
      <c r="I52" s="2"/>
      <c r="J52" s="44" t="s">
        <v>94</v>
      </c>
    </row>
    <row r="53" spans="1:10" ht="21" customHeight="1">
      <c r="A53" s="45"/>
      <c r="B53" s="16"/>
      <c r="C53" s="54"/>
      <c r="D53" s="39"/>
      <c r="E53" s="39"/>
      <c r="F53" s="16"/>
      <c r="G53" s="16"/>
      <c r="H53" s="16"/>
      <c r="I53" s="16"/>
      <c r="J53" s="46" t="s">
        <v>94</v>
      </c>
    </row>
    <row r="54" spans="1:10" ht="21" customHeight="1">
      <c r="A54" s="43"/>
      <c r="B54" s="2"/>
      <c r="C54" s="53"/>
      <c r="D54" s="38"/>
      <c r="E54" s="38"/>
      <c r="F54" s="2"/>
      <c r="G54" s="2"/>
      <c r="H54" s="2"/>
      <c r="I54" s="2"/>
      <c r="J54" s="44" t="s">
        <v>94</v>
      </c>
    </row>
    <row r="55" spans="1:10" ht="21" customHeight="1">
      <c r="A55" s="45"/>
      <c r="B55" s="16"/>
      <c r="C55" s="54"/>
      <c r="D55" s="39"/>
      <c r="E55" s="39"/>
      <c r="F55" s="16"/>
      <c r="G55" s="16"/>
      <c r="H55" s="16"/>
      <c r="I55" s="16"/>
      <c r="J55" s="46" t="s">
        <v>94</v>
      </c>
    </row>
    <row r="56" spans="1:10" ht="21" customHeight="1">
      <c r="A56" s="43"/>
      <c r="B56" s="2"/>
      <c r="C56" s="53"/>
      <c r="D56" s="38"/>
      <c r="E56" s="38"/>
      <c r="F56" s="2"/>
      <c r="G56" s="2"/>
      <c r="H56" s="2"/>
      <c r="I56" s="2"/>
      <c r="J56" s="44" t="s">
        <v>94</v>
      </c>
    </row>
    <row r="57" spans="1:10" ht="21" customHeight="1">
      <c r="A57" s="45"/>
      <c r="B57" s="16"/>
      <c r="C57" s="54"/>
      <c r="D57" s="39"/>
      <c r="E57" s="39"/>
      <c r="F57" s="16"/>
      <c r="G57" s="16"/>
      <c r="H57" s="16"/>
      <c r="I57" s="16"/>
      <c r="J57" s="46" t="s">
        <v>94</v>
      </c>
    </row>
    <row r="58" spans="1:10" ht="21" customHeight="1">
      <c r="A58" s="43"/>
      <c r="B58" s="2"/>
      <c r="C58" s="53"/>
      <c r="D58" s="38"/>
      <c r="E58" s="38"/>
      <c r="F58" s="2"/>
      <c r="G58" s="2"/>
      <c r="H58" s="2"/>
      <c r="I58" s="2"/>
      <c r="J58" s="44" t="s">
        <v>94</v>
      </c>
    </row>
    <row r="59" spans="1:10" ht="21" customHeight="1">
      <c r="A59" s="45"/>
      <c r="B59" s="16"/>
      <c r="C59" s="54"/>
      <c r="D59" s="39"/>
      <c r="E59" s="39"/>
      <c r="F59" s="16"/>
      <c r="G59" s="16"/>
      <c r="H59" s="16"/>
      <c r="I59" s="16"/>
      <c r="J59" s="46" t="s">
        <v>94</v>
      </c>
    </row>
    <row r="60" spans="1:10" ht="21" customHeight="1">
      <c r="A60" s="43"/>
      <c r="B60" s="2"/>
      <c r="C60" s="53"/>
      <c r="D60" s="38"/>
      <c r="E60" s="38"/>
      <c r="F60" s="2"/>
      <c r="G60" s="2"/>
      <c r="H60" s="2"/>
      <c r="I60" s="2"/>
      <c r="J60" s="44" t="s">
        <v>94</v>
      </c>
    </row>
    <row r="61" spans="1:10" ht="21" customHeight="1">
      <c r="A61" s="55"/>
      <c r="B61" s="56"/>
      <c r="C61" s="57"/>
      <c r="D61" s="58"/>
      <c r="E61" s="58"/>
      <c r="F61" s="56"/>
      <c r="G61" s="56"/>
      <c r="H61" s="56"/>
      <c r="I61" s="56"/>
      <c r="J61" s="59" t="s">
        <v>94</v>
      </c>
    </row>
    <row r="64" spans="1:10" ht="18" customHeight="1">
      <c r="A64" s="126" t="s">
        <v>42</v>
      </c>
      <c r="B64" s="126"/>
      <c r="C64" s="126"/>
      <c r="D64" s="126"/>
      <c r="E64" s="126"/>
      <c r="F64" s="126"/>
      <c r="G64" s="126"/>
      <c r="H64" s="126"/>
      <c r="I64" s="126"/>
      <c r="J64" s="126"/>
    </row>
  </sheetData>
  <mergeCells count="3">
    <mergeCell ref="A1:J1"/>
    <mergeCell ref="A2:J2"/>
    <mergeCell ref="A64:J64"/>
  </mergeCells>
  <conditionalFormatting sqref="J6:J61">
    <cfRule type="expression" dxfId="0" priority="1">
      <formula>J6="☑"</formula>
    </cfRule>
  </conditionalFormatting>
  <dataValidations count="6">
    <dataValidation type="list" sqref="B6:B61" xr:uid="{00000000-0002-0000-0400-000000000000}">
      <formula1>"S1,S2,S3,S4,S5,S6,S7,S8"</formula1>
    </dataValidation>
    <dataValidation type="list" sqref="C6:C61" xr:uid="{00000000-0002-0000-0400-000001000000}">
      <formula1>"1,2,3,4,5"</formula1>
    </dataValidation>
    <dataValidation type="list" sqref="F6:F61" xr:uid="{00000000-0002-0000-0400-000002000000}">
      <formula1>"Descanso,Fuerza,Calistenia,Cardio suave,Movilidad,Otro"</formula1>
    </dataValidation>
    <dataValidation type="list" sqref="G6:G61" xr:uid="{00000000-0002-0000-0400-000003000000}">
      <formula1>"Sí,Parcial,No"</formula1>
    </dataValidation>
    <dataValidation type="list" sqref="H6:H61" xr:uid="{00000000-0002-0000-0400-000004000000}">
      <formula1>"Excelente,Buena,Normal,Baja"</formula1>
    </dataValidation>
    <dataValidation type="list" sqref="J6:J61" xr:uid="{00000000-0002-0000-0400-000005000000}">
      <formula1>"☐,☑"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topLeftCell="A6" workbookViewId="0">
      <selection sqref="A1:F1"/>
    </sheetView>
  </sheetViews>
  <sheetFormatPr baseColWidth="10" defaultColWidth="9" defaultRowHeight="14.25"/>
  <cols>
    <col min="1" max="1" width="4" customWidth="1"/>
    <col min="2" max="2" width="29" customWidth="1"/>
    <col min="3" max="3" width="55" customWidth="1"/>
    <col min="4" max="4" width="44" customWidth="1"/>
    <col min="5" max="6" width="5" customWidth="1"/>
  </cols>
  <sheetData>
    <row r="1" spans="1:6" ht="33.950000000000003" customHeight="1">
      <c r="A1" s="79" t="s">
        <v>153</v>
      </c>
      <c r="B1" s="79"/>
      <c r="C1" s="79"/>
      <c r="D1" s="79"/>
      <c r="E1" s="79"/>
      <c r="F1" s="79"/>
    </row>
    <row r="2" spans="1:6" ht="23.1" customHeight="1">
      <c r="A2" s="80" t="s">
        <v>154</v>
      </c>
      <c r="B2" s="80"/>
      <c r="C2" s="80"/>
      <c r="D2" s="80"/>
      <c r="E2" s="80"/>
      <c r="F2" s="80"/>
    </row>
    <row r="3" spans="1:6" ht="3.95" customHeight="1">
      <c r="A3" s="1"/>
      <c r="B3" s="1"/>
      <c r="C3" s="1"/>
      <c r="D3" s="1"/>
      <c r="E3" s="1"/>
      <c r="F3" s="1"/>
    </row>
    <row r="5" spans="1:6">
      <c r="B5" s="40" t="s">
        <v>155</v>
      </c>
      <c r="C5" s="41" t="s">
        <v>156</v>
      </c>
      <c r="D5" s="42" t="s">
        <v>157</v>
      </c>
    </row>
    <row r="6" spans="1:6" ht="45.95" customHeight="1">
      <c r="B6" s="72" t="s">
        <v>158</v>
      </c>
      <c r="C6" s="71" t="s">
        <v>159</v>
      </c>
      <c r="D6" s="73" t="s">
        <v>35</v>
      </c>
    </row>
    <row r="7" spans="1:6" ht="45.95" customHeight="1">
      <c r="B7" s="74" t="s">
        <v>36</v>
      </c>
      <c r="C7" s="11" t="s">
        <v>160</v>
      </c>
      <c r="D7" s="75" t="s">
        <v>37</v>
      </c>
    </row>
    <row r="8" spans="1:6" ht="45.95" customHeight="1">
      <c r="B8" s="72" t="s">
        <v>161</v>
      </c>
      <c r="C8" s="71" t="s">
        <v>162</v>
      </c>
      <c r="D8" s="73" t="s">
        <v>39</v>
      </c>
    </row>
    <row r="9" spans="1:6" ht="45.95" customHeight="1">
      <c r="B9" s="74" t="s">
        <v>163</v>
      </c>
      <c r="C9" s="11" t="s">
        <v>164</v>
      </c>
      <c r="D9" s="75" t="s">
        <v>165</v>
      </c>
    </row>
    <row r="10" spans="1:6" ht="45.95" customHeight="1">
      <c r="B10" s="76" t="s">
        <v>166</v>
      </c>
      <c r="C10" s="77" t="s">
        <v>167</v>
      </c>
      <c r="D10" s="78" t="s">
        <v>41</v>
      </c>
    </row>
    <row r="13" spans="1:6">
      <c r="B13" s="182" t="s">
        <v>168</v>
      </c>
      <c r="C13" s="183"/>
      <c r="D13" s="184"/>
    </row>
    <row r="14" spans="1:6">
      <c r="B14" s="185" t="s">
        <v>169</v>
      </c>
      <c r="C14" s="186"/>
      <c r="D14" s="187"/>
    </row>
    <row r="15" spans="1:6">
      <c r="B15" s="185"/>
      <c r="C15" s="186"/>
      <c r="D15" s="187"/>
    </row>
    <row r="16" spans="1:6">
      <c r="B16" s="185"/>
      <c r="C16" s="186"/>
      <c r="D16" s="187"/>
    </row>
    <row r="17" spans="1:6">
      <c r="B17" s="188"/>
      <c r="C17" s="189"/>
      <c r="D17" s="190"/>
    </row>
    <row r="20" spans="1:6">
      <c r="B20" s="215" t="s">
        <v>170</v>
      </c>
      <c r="C20" s="216"/>
      <c r="D20" s="217"/>
    </row>
    <row r="21" spans="1:6">
      <c r="B21" s="218"/>
      <c r="C21" s="219"/>
      <c r="D21" s="220"/>
    </row>
    <row r="23" spans="1:6" ht="18" customHeight="1">
      <c r="A23" s="126" t="s">
        <v>42</v>
      </c>
      <c r="B23" s="126"/>
      <c r="C23" s="126"/>
      <c r="D23" s="126"/>
      <c r="E23" s="126"/>
      <c r="F23" s="126"/>
    </row>
  </sheetData>
  <mergeCells count="6">
    <mergeCell ref="A23:F23"/>
    <mergeCell ref="A1:F1"/>
    <mergeCell ref="A2:F2"/>
    <mergeCell ref="B13:D13"/>
    <mergeCell ref="B14:D17"/>
    <mergeCell ref="B20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Dashboard</vt:lpstr>
      <vt:lpstr>Planner 8 semanas</vt:lpstr>
      <vt:lpstr>Peso y medidas</vt:lpstr>
      <vt:lpstr>Registro diario</vt:lpstr>
      <vt:lpstr>Recursos FitFénix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</dc:creator>
  <cp:lastModifiedBy>Yhonny Saavedra</cp:lastModifiedBy>
  <dcterms:created xsi:type="dcterms:W3CDTF">2026-06-21T21:58:32Z</dcterms:created>
  <dcterms:modified xsi:type="dcterms:W3CDTF">2026-06-21T22:08:52Z</dcterms:modified>
</cp:coreProperties>
</file>